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<sst xmlns="http://schemas.openxmlformats.org/spreadsheetml/2006/main" count="159" uniqueCount="152">
  <si>
    <t>ZÁVĚREČNÝ ÚČET OBCE VOLENICE</t>
  </si>
  <si>
    <t>ZA ROK 2016</t>
  </si>
  <si>
    <t>Na základě zákona č. 250/2000 Sb., o rozpočtových pravidlech územních rozpočtů</t>
  </si>
  <si>
    <t>zveřejňuje OBEC VOLENICE návrh na závěrečný účet obce za rok 2016</t>
  </si>
  <si>
    <t>1) Údaje o plnění příjmů a výdajů za kalendářní  rok 2016 (výkaz FIN 2 - 12 M)</t>
  </si>
  <si>
    <t>PŘÍJMY</t>
  </si>
  <si>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</si>
  <si>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</si>
  <si>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</si>
  <si>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</si>
  <si>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</si>
  <si>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</si>
  <si>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</si>
  <si>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</si>
  <si>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konsolidace příjmů</t>
  </si>
  <si>
    <t>příjmy po konsolidaci</t>
  </si>
  <si>
    <t xml:space="preserve">VÝDAJE  </t>
  </si>
  <si>
    <t>běžné výdaje</t>
  </si>
  <si>
    <t>kapitálové výdaje</t>
  </si>
  <si>
    <t>výdaje celkem</t>
  </si>
  <si>
    <t>konsolidace výdajů</t>
  </si>
  <si>
    <t>výdaje po konsolidaci</t>
  </si>
  <si>
    <t>FINANCOVÁNÍ</t>
  </si>
  <si>
    <t>změna na bank.účtech</t>
  </si>
  <si>
    <t>splátky půjčených prostř.</t>
  </si>
  <si>
    <t>financování celkem</t>
  </si>
  <si>
    <t>V částce přijaté dotace jsou i dotace nepodléhající finančnímu vypořádání</t>
  </si>
  <si>
    <t xml:space="preserve">  - výkon státní správy</t>
  </si>
  <si>
    <t>100.300,- Kč</t>
  </si>
  <si>
    <t>Příloha: FIN 2-12 M  Plnění rozpočtu obce v plném členění podle rozpočtové skladby</t>
  </si>
  <si>
    <t>2) Rozpočet obce</t>
  </si>
  <si>
    <t xml:space="preserve">Rozpočet obce na rok 2016 byl schválen dne 29.12.2015 na zasedání číslo 7/2015. Rozpočet byl </t>
  </si>
  <si>
    <t>schválen jako přebytkový. Příjmy  7 131 500,- Kč, výdaje  6 614  000,- Kč, financování 517 500,- Kč.</t>
  </si>
  <si>
    <t>V průběhu roku bylo provedeno 13 rozpočtových opatřeních, kde byly zařazeny nové, nepředvídatelné</t>
  </si>
  <si>
    <t xml:space="preserve">příjmy a nové nepředvídatelné výdaje. Rovněž byly provedeny přesuny rozpočtových prostředků 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</si>
  <si>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</si>
  <si>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</si>
  <si>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 xml:space="preserve">ve "Výkazu pro hodnocení plnění rozpočtu územních samosprávných celků, </t>
  </si>
  <si>
    <t>sestavený k 31.12.2016" (výkaz Fin 2 -12 M), který je přílohou závěrečného účtu.</t>
  </si>
  <si>
    <t>3) Hospodaření s majetkem obce</t>
  </si>
  <si>
    <t xml:space="preserve">K 31.12.2016 byla provedena řádná inventarizace, o které byl proveden zápis. Zjišťěné údaje odpovídají </t>
  </si>
  <si>
    <t xml:space="preserve">výkazu "Rozvaha územně samosprávných celků, sestavená k 31.12.2016, která je součástí závěrečného </t>
  </si>
  <si>
    <t>účtu.</t>
  </si>
  <si>
    <t>(příloha - Rozvaha,  Zápis z inventarizace)</t>
  </si>
  <si>
    <t>4) Údaje o hospodaření Obce Volenice v roce 2016</t>
  </si>
  <si>
    <t xml:space="preserve">Hospodaření Obce Volenice skončilo se ziskem  2 113 853,40 hospodářský výsledek podléhající </t>
  </si>
  <si>
    <t xml:space="preserve">dani z příjmu právnických osob byl ve výši 116 582,40 Kč, vypočtená výše daně z příjmu právnických </t>
  </si>
  <si>
    <t>osob z tohoto zisku je ve výši 22 040,- Kč.</t>
  </si>
  <si>
    <t xml:space="preserve">(příloha  Výkaz zisků a ztráty, Příloha účetní závěrky) </t>
  </si>
  <si>
    <t>5) Tvorba a použití peněžních fondů</t>
  </si>
  <si>
    <t>Obec Volenice v roce 2016 neměla sociální fond, fond rozvoje bydlení ani jiný fond.</t>
  </si>
  <si>
    <t xml:space="preserve">                              </t>
  </si>
  <si>
    <t>6) Stav peněžních prostředků na účtech k 31.12.2016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</si>
  <si>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</si>
  <si>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</si>
  <si>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</si>
  <si>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</si>
  <si>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</si>
  <si>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ČS a.s.</t>
  </si>
  <si>
    <t>4,281.440,00 Kč, akce: Zajištění energ.úspor budovy II.stupně a tělocvičny ZŠ</t>
  </si>
  <si>
    <t xml:space="preserve">splácen v období 1/2015 - 11/2028 </t>
  </si>
  <si>
    <t>Zůstatek celkového úvěrového zatížení k 31. 12.   Kč  4,281.440,--</t>
  </si>
  <si>
    <t>Kč.</t>
  </si>
  <si>
    <t>8) Hospodaření příspěvkových organizací - ZŠ a MŠ Volenice</t>
  </si>
  <si>
    <t>Výnosy celkem:</t>
  </si>
  <si>
    <t>Kč</t>
  </si>
  <si>
    <t>z toho příspěvek obce:</t>
  </si>
  <si>
    <t>Náklady celkem:</t>
  </si>
  <si>
    <t>Hospodářský výsledek:</t>
  </si>
  <si>
    <t>(příloha  - účetní výkazy příspěvkové organizace)</t>
  </si>
  <si>
    <t>9) Zpráva o výsledku přezkoumání hospodaření obce za rok 2016</t>
  </si>
  <si>
    <t>Přezkoumání hospodaření obce bylo provedeno na základě žádosti obce a v souladu se zákonem</t>
  </si>
  <si>
    <t>č. 420/2004 Sb., o přezkoumávání hospodaření ÚSC pracovníky Krajského úřadu Jihočeského kraje</t>
  </si>
  <si>
    <t>ekonomického odboru, oddělení přezkumu a metodiky hospodaření obcí.</t>
  </si>
  <si>
    <t>výsledek dílčích přezkounání:</t>
  </si>
  <si>
    <t>nebyly zjistěny chyby a nedostatky</t>
  </si>
  <si>
    <t>závěrečné přezkoumání:</t>
  </si>
  <si>
    <t>byla zjištěna chyba méně závažného charakteru podle ustanovení</t>
  </si>
  <si>
    <t>§ 10 odst. 3 písm.b)zákona č. 420/2004 Sb.</t>
  </si>
  <si>
    <t xml:space="preserve"> - skutečný stav účtu 021 - Stavby nebyl při dokladové inventuře</t>
  </si>
  <si>
    <t>ověřen podle inventarizačních evidencí</t>
  </si>
  <si>
    <t>Závěr: Při přezkoumání hospodaření nebyla zjištěna žádná závažná rizika, která by mohla</t>
  </si>
  <si>
    <t xml:space="preserve">           mít negativní dopad na hospodaření územního celku v budoucnosti. </t>
  </si>
  <si>
    <t xml:space="preserve">Plné znění zprávy o provedeném přezkoumání hospodaření obce za rok 2016 je přílohou </t>
  </si>
  <si>
    <t xml:space="preserve">k závěrečnému účtu a je k nahlédnutí na obecním úřadě. </t>
  </si>
  <si>
    <t>10) Přehled poskytnutých příspěvků a dotací v roce 2016</t>
  </si>
  <si>
    <t>organizace</t>
  </si>
  <si>
    <t>výše příspěvku</t>
  </si>
  <si>
    <t>SOSP</t>
  </si>
  <si>
    <t>Spolek pro obnovu venkova</t>
  </si>
  <si>
    <t>SMOOS</t>
  </si>
  <si>
    <t>MěÚ Strakonice - umístění občana v DD</t>
  </si>
  <si>
    <t>11) Přehled poskytnutých příspěvků finančních darů v roce 2016</t>
  </si>
  <si>
    <t>výše daru</t>
  </si>
  <si>
    <t>SDH Tažovice</t>
  </si>
  <si>
    <t>ČZS</t>
  </si>
  <si>
    <t>FC Volenice 2013</t>
  </si>
  <si>
    <t>Římskokatolická farnost Volenice</t>
  </si>
  <si>
    <t>ČSV</t>
  </si>
  <si>
    <t>MS "Háj" Volenice</t>
  </si>
  <si>
    <t xml:space="preserve">SDH Volenice </t>
  </si>
  <si>
    <t>PREVENT 99, z.ú, Strakonice</t>
  </si>
  <si>
    <t>Svaz tělesně postižených v ČR, o.s.</t>
  </si>
  <si>
    <t>Tělocvičná jednota SOKOL Volenice, z.s.</t>
  </si>
  <si>
    <t>Jaroslava Pixová, Putim</t>
  </si>
  <si>
    <t>11) Vyúčtování finančních prostředků ke státnímu rozpočtu, státním fondům a rozpočtům krajů</t>
  </si>
  <si>
    <t>Rozpis přijatých dotací a jejich čerpání v průběhu roku 2016 je zpracován v tabulce.</t>
  </si>
  <si>
    <t>UZ</t>
  </si>
  <si>
    <t>označení dotace</t>
  </si>
  <si>
    <t>přiděleno Kč</t>
  </si>
  <si>
    <t>vyčerpáno Kč</t>
  </si>
  <si>
    <t>rozdíl Kč</t>
  </si>
  <si>
    <t>Úřad práce na VPP</t>
  </si>
  <si>
    <t>Dotace na volby 10/2016</t>
  </si>
  <si>
    <t>Dotace pro SDH Volenice</t>
  </si>
  <si>
    <t>Neinv.příspěvek SDH</t>
  </si>
  <si>
    <t>Dotace na úroky z úvěru</t>
  </si>
  <si>
    <t>Výměna výplní v bytovém domě</t>
  </si>
  <si>
    <t>Všechny dotace byly řádně vyúčtovány.</t>
  </si>
  <si>
    <t xml:space="preserve">Příloha  - tabulky finančního vypořádání dotací </t>
  </si>
  <si>
    <t>Další přílohy:</t>
  </si>
  <si>
    <t>příloha - Hodnotící zpráva za rok 2016 pro vypracování podkladů</t>
  </si>
  <si>
    <t xml:space="preserve">                   k návrhu státního závěrečného účtu</t>
  </si>
  <si>
    <t>S celým obsahem závěrečného účtu je možné se seznámit v kanceláři Úřadu obce Volenice</t>
  </si>
  <si>
    <t>ve dnech</t>
  </si>
  <si>
    <t>PO</t>
  </si>
  <si>
    <t>8.00 - 16.00</t>
  </si>
  <si>
    <t>ST</t>
  </si>
  <si>
    <t>PÁ</t>
  </si>
  <si>
    <t>8.00 - 13.00</t>
  </si>
  <si>
    <t>Připomínky k závěrečnému účtu a souvisejícím zprávám mohou občané uplatnit písemně do červnového</t>
  </si>
  <si>
    <t xml:space="preserve">zasedání obecního zastupitelstva č. 4/2017, na kterém bude závěrečný účet za rok 2016 </t>
  </si>
  <si>
    <t xml:space="preserve">projednán. </t>
  </si>
  <si>
    <t>zpracovala:  Eva Zemenová, účetní</t>
  </si>
  <si>
    <t>Starosta:   Karel Papež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</si>
  <si>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</si>
  <si>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</si>
  <si>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</si>
  <si>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</si>
  <si>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</si>
  <si>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Závěrečný účet obce Volenice za rok 2016, který bude projednán na nejbližším jednání</t>
  </si>
  <si>
    <t>zastupitelstva obce,  je v plném znění k dispozici a nahlédnutí v kanceláři účetní - budova</t>
  </si>
  <si>
    <t>OÚ Volenice čp. 3</t>
  </si>
  <si>
    <r>
      <t xml:space="preserve">V elektronické podobě je k dispozici na stránkách obce </t>
    </r>
    <r>
      <rPr>
        <u val="single"/>
        <sz val="12"/>
        <rFont val="Arial"/>
        <family val="2"/>
      </rPr>
      <t>www.obecvolenice.eud.cz</t>
    </r>
  </si>
  <si>
    <t>v sekci úřední deska - závěrečný účet obce.</t>
  </si>
  <si>
    <t xml:space="preserve">Zde na úřední desce je zveřejněn návrh Závěrečného účtu v užším rozsahu, který </t>
  </si>
  <si>
    <t xml:space="preserve">obsahuje údaje o plnění příjmů a výdajů rozpočtu v třídění podle nejvyšších jednotek </t>
  </si>
  <si>
    <t xml:space="preserve">druhového třídění rozpočtové skladby a závěr zprávy o výsledku překoumání </t>
  </si>
  <si>
    <t>hospodaření obce.</t>
  </si>
  <si>
    <t>Ve Volenicích ……………………..</t>
  </si>
  <si>
    <t>Zemenová Eva</t>
  </si>
  <si>
    <t xml:space="preserve">správce rozpočtu a hlavní účetní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</si>
</sst>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#,##0.00&quot; Kč&quot;;[RED]\-#,##0.00&quot; Kč&quot;"/>
    <numFmt numFmtId="168" formatCode="#,##0"/>
    <numFmt numFmtId="169" formatCode="D/M/YYYY"/>
  </numFmts>
  <fonts count="13">
    <font>
      <sz val="10"/>
      <name val="Arial"/>
      <family val="2"/>
    </font>
    <font>
      <b/>
      <sz val="16"/>
      <name val="Baskerville Old Face"/>
      <family val="1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0" fillId="0" borderId="4" xfId="0" applyFont="1" applyBorder="1" applyAlignment="1">
      <alignment horizontal="left"/>
    </xf>
    <xf numFmtId="165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4" fontId="0" fillId="0" borderId="7" xfId="0" applyFont="1" applyBorder="1" applyAlignment="1">
      <alignment horizontal="left"/>
    </xf>
    <xf numFmtId="165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4" fontId="0" fillId="0" borderId="10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4" fontId="4" fillId="0" borderId="4" xfId="0" applyFont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8" xfId="0" applyNumberFormat="1" applyFont="1" applyBorder="1" applyAlignment="1">
      <alignment horizontal="right"/>
    </xf>
    <xf numFmtId="166" fontId="0" fillId="0" borderId="9" xfId="0" applyNumberFormat="1" applyFont="1" applyBorder="1" applyAlignment="1">
      <alignment horizontal="right"/>
    </xf>
    <xf numFmtId="164" fontId="4" fillId="0" borderId="7" xfId="0" applyFont="1" applyBorder="1" applyAlignment="1">
      <alignment horizontal="left"/>
    </xf>
    <xf numFmtId="165" fontId="6" fillId="0" borderId="8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164" fontId="4" fillId="0" borderId="13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5" fontId="6" fillId="0" borderId="15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4" fontId="4" fillId="0" borderId="7" xfId="0" applyFont="1" applyBorder="1" applyAlignment="1">
      <alignment horizontal="center"/>
    </xf>
    <xf numFmtId="164" fontId="6" fillId="0" borderId="13" xfId="0" applyFont="1" applyBorder="1" applyAlignment="1">
      <alignment horizontal="left"/>
    </xf>
    <xf numFmtId="164" fontId="6" fillId="0" borderId="14" xfId="0" applyFont="1" applyBorder="1" applyAlignment="1">
      <alignment horizontal="left"/>
    </xf>
    <xf numFmtId="164" fontId="0" fillId="0" borderId="13" xfId="0" applyBorder="1" applyAlignment="1">
      <alignment horizontal="left"/>
    </xf>
    <xf numFmtId="164" fontId="0" fillId="0" borderId="14" xfId="0" applyFont="1" applyBorder="1" applyAlignment="1">
      <alignment horizontal="left"/>
    </xf>
    <xf numFmtId="165" fontId="0" fillId="0" borderId="15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5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4" fontId="4" fillId="0" borderId="17" xfId="0" applyFont="1" applyBorder="1" applyAlignment="1">
      <alignment horizontal="left"/>
    </xf>
    <xf numFmtId="165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/>
    </xf>
    <xf numFmtId="167" fontId="0" fillId="0" borderId="0" xfId="0" applyNumberFormat="1" applyBorder="1" applyAlignment="1">
      <alignment horizontal="right"/>
    </xf>
    <xf numFmtId="164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 horizontal="right"/>
    </xf>
    <xf numFmtId="164" fontId="6" fillId="0" borderId="21" xfId="0" applyFont="1" applyBorder="1" applyAlignment="1">
      <alignment/>
    </xf>
    <xf numFmtId="167" fontId="6" fillId="0" borderId="21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vertical="center"/>
    </xf>
    <xf numFmtId="164" fontId="1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2" xfId="0" applyFon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24" xfId="0" applyBorder="1" applyAlignment="1">
      <alignment horizontal="left"/>
    </xf>
    <xf numFmtId="164" fontId="0" fillId="0" borderId="14" xfId="0" applyBorder="1" applyAlignment="1">
      <alignment horizontal="left"/>
    </xf>
    <xf numFmtId="166" fontId="0" fillId="0" borderId="9" xfId="0" applyNumberFormat="1" applyBorder="1" applyAlignment="1">
      <alignment/>
    </xf>
    <xf numFmtId="164" fontId="0" fillId="0" borderId="0" xfId="0" applyBorder="1" applyAlignment="1">
      <alignment horizontal="left"/>
    </xf>
    <xf numFmtId="166" fontId="0" fillId="0" borderId="0" xfId="0" applyNumberFormat="1" applyBorder="1" applyAlignment="1">
      <alignment/>
    </xf>
    <xf numFmtId="164" fontId="0" fillId="0" borderId="22" xfId="0" applyFont="1" applyBorder="1" applyAlignment="1">
      <alignment horizontal="center"/>
    </xf>
    <xf numFmtId="164" fontId="0" fillId="0" borderId="25" xfId="0" applyFont="1" applyBorder="1" applyAlignment="1">
      <alignment horizontal="left"/>
    </xf>
    <xf numFmtId="164" fontId="0" fillId="0" borderId="26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27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28" xfId="0" applyBorder="1" applyAlignment="1">
      <alignment horizontal="center"/>
    </xf>
    <xf numFmtId="166" fontId="0" fillId="0" borderId="29" xfId="0" applyNumberFormat="1" applyBorder="1" applyAlignment="1">
      <alignment/>
    </xf>
    <xf numFmtId="164" fontId="5" fillId="0" borderId="8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8" fontId="0" fillId="0" borderId="8" xfId="0" applyNumberFormat="1" applyBorder="1" applyAlignment="1">
      <alignment horizontal="right"/>
    </xf>
    <xf numFmtId="164" fontId="0" fillId="0" borderId="15" xfId="0" applyFont="1" applyBorder="1" applyAlignment="1">
      <alignment horizontal="left"/>
    </xf>
    <xf numFmtId="164" fontId="6" fillId="0" borderId="8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233</xdr:row>
      <xdr:rowOff>95250</xdr:rowOff>
    </xdr:from>
    <xdr:to>
      <xdr:col>8</xdr:col>
      <xdr:colOff>790575</xdr:colOff>
      <xdr:row>235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37823775"/>
          <a:ext cx="5581650" cy="3429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0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Závěrečný účet Obce Volenice za rok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4" max="4" width="7.28125" style="0" customWidth="1"/>
    <col min="5" max="5" width="14.57421875" style="0" customWidth="1"/>
    <col min="6" max="6" width="4.421875" style="0" customWidth="1"/>
    <col min="7" max="7" width="10.140625" style="0" customWidth="1"/>
    <col min="8" max="8" width="6.7109375" style="0" customWidth="1"/>
    <col min="9" max="9" width="12.421875" style="0" customWidth="1"/>
    <col min="10" max="10" width="11.281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4" ht="12.75">
      <c r="A4" t="s">
        <v>2</v>
      </c>
    </row>
    <row r="5" ht="12.75">
      <c r="A5" t="s">
        <v>3</v>
      </c>
    </row>
    <row r="7" spans="1:6" ht="12.75">
      <c r="A7" s="3" t="s">
        <v>4</v>
      </c>
      <c r="B7" s="4"/>
      <c r="C7" s="4"/>
      <c r="D7" s="4"/>
      <c r="E7" s="4"/>
      <c r="F7" s="4"/>
    </row>
    <row r="9" spans="1:8" ht="12.75">
      <c r="A9" s="5" t="s">
        <v>5</v>
      </c>
      <c r="B9" s="5"/>
      <c r="C9" s="6" t="s">
        <v>6</v>
      </c>
      <c r="D9" s="6"/>
      <c r="E9" s="6" t="s">
        <v>7</v>
      </c>
      <c r="F9" s="6"/>
      <c r="G9" s="7" t="s">
        <v>8</v>
      </c>
      <c r="H9" s="7"/>
    </row>
    <row r="10" spans="1:8" ht="12.75">
      <c r="A10" s="8" t="s">
        <v>9</v>
      </c>
      <c r="B10" s="8"/>
      <c r="C10" s="9">
        <v>6091700</v>
      </c>
      <c r="D10" s="9"/>
      <c r="E10" s="9">
        <v>8552030</v>
      </c>
      <c r="F10" s="9"/>
      <c r="G10" s="10">
        <v>8527652.39</v>
      </c>
      <c r="H10" s="10"/>
    </row>
    <row r="11" spans="1:8" ht="12.75">
      <c r="A11" s="11" t="s">
        <v>10</v>
      </c>
      <c r="B11" s="11"/>
      <c r="C11" s="12">
        <v>662000</v>
      </c>
      <c r="D11" s="12"/>
      <c r="E11" s="12">
        <v>734763</v>
      </c>
      <c r="F11" s="12"/>
      <c r="G11" s="13">
        <v>722657.83</v>
      </c>
      <c r="H11" s="13"/>
    </row>
    <row r="12" spans="1:8" ht="12.75">
      <c r="A12" s="11" t="s">
        <v>11</v>
      </c>
      <c r="B12" s="11"/>
      <c r="C12" s="12">
        <v>2500</v>
      </c>
      <c r="D12" s="12"/>
      <c r="E12" s="12">
        <v>50550</v>
      </c>
      <c r="F12" s="12"/>
      <c r="G12" s="13">
        <v>50550</v>
      </c>
      <c r="H12" s="13"/>
    </row>
    <row r="13" spans="1:8" ht="12.75">
      <c r="A13" s="14" t="s">
        <v>12</v>
      </c>
      <c r="B13" s="14"/>
      <c r="C13" s="15">
        <v>375300</v>
      </c>
      <c r="D13" s="15"/>
      <c r="E13" s="15">
        <v>1832108</v>
      </c>
      <c r="F13" s="15"/>
      <c r="G13" s="16">
        <v>1832108</v>
      </c>
      <c r="H13" s="16"/>
    </row>
    <row r="14" spans="1:10" ht="12.75">
      <c r="A14" s="17" t="s">
        <v>13</v>
      </c>
      <c r="B14" s="17"/>
      <c r="C14" s="18">
        <f>SUM(C10:D13)</f>
        <v>7131500</v>
      </c>
      <c r="D14" s="18"/>
      <c r="E14" s="18">
        <f>SUM(E10:F13)</f>
        <v>11169451</v>
      </c>
      <c r="F14" s="18"/>
      <c r="G14" s="19">
        <f>SUM(G10:H13)</f>
        <v>11132968.22</v>
      </c>
      <c r="H14" s="19"/>
      <c r="J14" s="20"/>
    </row>
    <row r="15" spans="1:10" ht="12.75">
      <c r="A15" s="11" t="s">
        <v>14</v>
      </c>
      <c r="B15" s="11"/>
      <c r="C15" s="21">
        <v>0</v>
      </c>
      <c r="D15" s="21"/>
      <c r="E15" s="21">
        <v>1143380</v>
      </c>
      <c r="F15" s="21"/>
      <c r="G15" s="22">
        <v>1143380</v>
      </c>
      <c r="H15" s="22"/>
      <c r="J15" s="20"/>
    </row>
    <row r="16" spans="1:10" ht="12.75">
      <c r="A16" s="23" t="s">
        <v>15</v>
      </c>
      <c r="B16" s="23"/>
      <c r="C16" s="24">
        <v>7131500</v>
      </c>
      <c r="D16" s="24"/>
      <c r="E16" s="24">
        <f>E14-E15</f>
        <v>10026071</v>
      </c>
      <c r="F16" s="24"/>
      <c r="G16" s="25">
        <f>G14-G15</f>
        <v>9989588.22</v>
      </c>
      <c r="H16" s="25"/>
      <c r="J16" s="20"/>
    </row>
    <row r="17" spans="1:10" ht="12.75">
      <c r="A17" s="26"/>
      <c r="B17" s="27"/>
      <c r="C17" s="28"/>
      <c r="D17" s="29"/>
      <c r="E17" s="28"/>
      <c r="F17" s="29"/>
      <c r="G17" s="30"/>
      <c r="H17" s="31"/>
      <c r="J17" s="20"/>
    </row>
    <row r="18" spans="1:8" ht="12.75">
      <c r="A18" s="32" t="s">
        <v>16</v>
      </c>
      <c r="B18" s="32"/>
      <c r="C18" s="12"/>
      <c r="D18" s="12"/>
      <c r="E18" s="12"/>
      <c r="F18" s="12"/>
      <c r="G18" s="13"/>
      <c r="H18" s="13"/>
    </row>
    <row r="19" spans="1:8" ht="12.75">
      <c r="A19" s="11" t="s">
        <v>17</v>
      </c>
      <c r="B19" s="11"/>
      <c r="C19" s="12">
        <v>6514000</v>
      </c>
      <c r="D19" s="12"/>
      <c r="E19" s="12">
        <v>9641043</v>
      </c>
      <c r="F19" s="12"/>
      <c r="G19" s="13">
        <v>8373597.28</v>
      </c>
      <c r="H19" s="13"/>
    </row>
    <row r="20" spans="1:8" ht="12.75">
      <c r="A20" s="14" t="s">
        <v>18</v>
      </c>
      <c r="B20" s="14"/>
      <c r="C20" s="15">
        <v>100000</v>
      </c>
      <c r="D20" s="15"/>
      <c r="E20" s="15">
        <v>1375218</v>
      </c>
      <c r="F20" s="15"/>
      <c r="G20" s="16">
        <v>1333679.2</v>
      </c>
      <c r="H20" s="16"/>
    </row>
    <row r="21" spans="1:8" ht="12.75">
      <c r="A21" s="17" t="s">
        <v>19</v>
      </c>
      <c r="B21" s="17"/>
      <c r="C21" s="18">
        <f>SUM(C19:D20)</f>
        <v>6614000</v>
      </c>
      <c r="D21" s="18"/>
      <c r="E21" s="18">
        <f>SUM(E19:F20)</f>
        <v>11016261</v>
      </c>
      <c r="F21" s="18"/>
      <c r="G21" s="19">
        <f>SUM(G19:H20)</f>
        <v>9707276.48</v>
      </c>
      <c r="H21" s="19"/>
    </row>
    <row r="22" spans="1:8" ht="12.75">
      <c r="A22" s="11" t="s">
        <v>20</v>
      </c>
      <c r="B22" s="11"/>
      <c r="C22" s="12">
        <v>0</v>
      </c>
      <c r="D22" s="12"/>
      <c r="E22" s="21">
        <v>1143380</v>
      </c>
      <c r="F22" s="21"/>
      <c r="G22" s="22">
        <v>1143380</v>
      </c>
      <c r="H22" s="22"/>
    </row>
    <row r="23" spans="1:8" ht="12.75">
      <c r="A23" s="33" t="s">
        <v>21</v>
      </c>
      <c r="B23" s="34"/>
      <c r="C23" s="24">
        <v>6614000</v>
      </c>
      <c r="D23" s="24"/>
      <c r="E23" s="24">
        <f>E21-E22</f>
        <v>9872881</v>
      </c>
      <c r="F23" s="24"/>
      <c r="G23" s="25">
        <f>G21-G22</f>
        <v>8563896.48</v>
      </c>
      <c r="H23" s="25"/>
    </row>
    <row r="24" spans="1:8" ht="12.75">
      <c r="A24" s="35"/>
      <c r="B24" s="36"/>
      <c r="C24" s="37"/>
      <c r="D24" s="38"/>
      <c r="E24" s="37"/>
      <c r="F24" s="38"/>
      <c r="G24" s="39"/>
      <c r="H24" s="40"/>
    </row>
    <row r="25" spans="1:8" ht="12.75">
      <c r="A25" s="32" t="s">
        <v>22</v>
      </c>
      <c r="B25" s="32"/>
      <c r="C25" s="41"/>
      <c r="D25" s="41"/>
      <c r="E25" s="41"/>
      <c r="F25" s="41"/>
      <c r="G25" s="42"/>
      <c r="H25" s="42"/>
    </row>
    <row r="26" spans="1:8" ht="12.75">
      <c r="A26" s="11" t="s">
        <v>23</v>
      </c>
      <c r="B26" s="11"/>
      <c r="C26" s="12">
        <v>0</v>
      </c>
      <c r="D26" s="12"/>
      <c r="E26" s="12">
        <v>366806</v>
      </c>
      <c r="F26" s="12"/>
      <c r="G26" s="13">
        <v>-905695.74</v>
      </c>
      <c r="H26" s="13"/>
    </row>
    <row r="27" spans="1:8" ht="12.75">
      <c r="A27" s="14" t="s">
        <v>24</v>
      </c>
      <c r="B27" s="14"/>
      <c r="C27" s="15">
        <v>-517500</v>
      </c>
      <c r="D27" s="15"/>
      <c r="E27" s="15">
        <v>-519996</v>
      </c>
      <c r="F27" s="15"/>
      <c r="G27" s="16">
        <v>-519996</v>
      </c>
      <c r="H27" s="16"/>
    </row>
    <row r="28" spans="1:8" ht="12.75">
      <c r="A28" s="43" t="s">
        <v>25</v>
      </c>
      <c r="B28" s="43"/>
      <c r="C28" s="44">
        <f>SUM(C26:D27)</f>
        <v>-517500</v>
      </c>
      <c r="D28" s="44"/>
      <c r="E28" s="44">
        <f>SUM(E26:F27)</f>
        <v>-153190</v>
      </c>
      <c r="F28" s="44"/>
      <c r="G28" s="45">
        <f>SUM(G26:H27)</f>
        <v>-1425691.74</v>
      </c>
      <c r="H28" s="45"/>
    </row>
    <row r="29" spans="1:8" ht="12.75">
      <c r="A29" s="46"/>
      <c r="B29" s="46"/>
      <c r="C29" s="47"/>
      <c r="D29" s="47"/>
      <c r="E29" s="46"/>
      <c r="F29" s="46"/>
      <c r="G29" s="46"/>
      <c r="H29" s="46"/>
    </row>
    <row r="30" spans="1:9" ht="12.75">
      <c r="A30" s="48" t="s">
        <v>26</v>
      </c>
      <c r="B30" s="48"/>
      <c r="C30" s="48"/>
      <c r="D30" s="48"/>
      <c r="E30" s="48"/>
      <c r="F30" s="48"/>
      <c r="G30" s="48"/>
      <c r="H30" s="48"/>
      <c r="I30" s="49"/>
    </row>
    <row r="31" spans="1:9" ht="12.75">
      <c r="A31" s="48" t="s">
        <v>27</v>
      </c>
      <c r="B31" s="48"/>
      <c r="C31" s="48"/>
      <c r="D31" s="48"/>
      <c r="E31" s="48"/>
      <c r="F31" s="48"/>
      <c r="G31" s="48" t="s">
        <v>28</v>
      </c>
      <c r="H31" s="48"/>
      <c r="I31" s="49"/>
    </row>
    <row r="32" spans="1:9" ht="12.75">
      <c r="A32" s="4" t="s">
        <v>29</v>
      </c>
      <c r="B32" s="4"/>
      <c r="C32" s="4"/>
      <c r="D32" s="4"/>
      <c r="E32" s="4"/>
      <c r="F32" s="4"/>
      <c r="G32" s="48"/>
      <c r="H32" s="48"/>
      <c r="I32" s="49"/>
    </row>
    <row r="33" spans="1:9" ht="12.75">
      <c r="A33" s="4"/>
      <c r="B33" s="4"/>
      <c r="C33" s="4"/>
      <c r="D33" s="4"/>
      <c r="E33" s="4"/>
      <c r="F33" s="4"/>
      <c r="G33" s="50"/>
      <c r="H33" s="50"/>
      <c r="I33" s="49"/>
    </row>
    <row r="34" spans="7:8" ht="12.75">
      <c r="G34" s="51"/>
      <c r="H34" s="51"/>
    </row>
    <row r="35" spans="1:6" ht="12.75">
      <c r="A35" s="3" t="s">
        <v>30</v>
      </c>
      <c r="B35" s="4"/>
      <c r="C35" s="4"/>
      <c r="D35" s="4"/>
      <c r="E35" s="4"/>
      <c r="F35" s="4"/>
    </row>
    <row r="36" spans="7:8" ht="12.75">
      <c r="G36" s="51"/>
      <c r="H36" s="51"/>
    </row>
    <row r="37" spans="1:9" ht="12.75">
      <c r="A37" t="s">
        <v>31</v>
      </c>
      <c r="B37" s="4"/>
      <c r="C37" s="4"/>
      <c r="D37" s="4"/>
      <c r="E37" s="4"/>
      <c r="F37" s="4"/>
      <c r="G37" s="52"/>
      <c r="H37" s="52"/>
      <c r="I37" s="4"/>
    </row>
    <row r="38" spans="1:8" ht="12.75">
      <c r="A38" t="s">
        <v>32</v>
      </c>
      <c r="G38" s="51"/>
      <c r="H38" s="51"/>
    </row>
    <row r="39" spans="7:8" ht="12.75">
      <c r="G39" s="51"/>
      <c r="H39" s="51"/>
    </row>
    <row r="40" spans="1:8" ht="12.75">
      <c r="A40" t="s">
        <v>33</v>
      </c>
      <c r="G40" s="51"/>
      <c r="H40" s="51"/>
    </row>
    <row r="41" spans="1:8" ht="12.75">
      <c r="A41" t="s">
        <v>34</v>
      </c>
      <c r="G41" s="51"/>
      <c r="H41" s="51"/>
    </row>
    <row r="42" spans="1:8" ht="12.75">
      <c r="A42" t="s">
        <v>35</v>
      </c>
      <c r="G42" s="51"/>
      <c r="H42" s="51"/>
    </row>
    <row r="43" spans="7:8" ht="12.75">
      <c r="G43" s="51"/>
      <c r="H43" s="51"/>
    </row>
    <row r="44" spans="1:8" ht="12.75">
      <c r="A44" t="s">
        <v>36</v>
      </c>
      <c r="G44" s="51"/>
      <c r="H44" s="51"/>
    </row>
    <row r="45" spans="1:8" ht="12.75">
      <c r="A45" t="s">
        <v>37</v>
      </c>
      <c r="G45" s="51"/>
      <c r="H45" s="51"/>
    </row>
    <row r="46" spans="1:8" ht="12.75">
      <c r="A46" t="s">
        <v>38</v>
      </c>
      <c r="G46" s="51"/>
      <c r="H46" s="51"/>
    </row>
    <row r="47" spans="7:8" ht="12.75">
      <c r="G47" s="51"/>
      <c r="H47" s="51"/>
    </row>
    <row r="48" spans="7:8" ht="12.75">
      <c r="G48" s="51"/>
      <c r="H48" s="51"/>
    </row>
    <row r="49" spans="1:8" ht="12.75">
      <c r="A49" s="3" t="s">
        <v>39</v>
      </c>
      <c r="B49" s="3"/>
      <c r="C49" s="3"/>
      <c r="G49" s="51"/>
      <c r="H49" s="51"/>
    </row>
    <row r="50" spans="7:8" ht="12.75">
      <c r="G50" s="51"/>
      <c r="H50" s="51"/>
    </row>
    <row r="51" spans="1:8" ht="12.75">
      <c r="A51" t="s">
        <v>40</v>
      </c>
      <c r="G51" s="51"/>
      <c r="H51" s="51"/>
    </row>
    <row r="52" spans="1:8" ht="12.75">
      <c r="A52" t="s">
        <v>41</v>
      </c>
      <c r="G52" s="51"/>
      <c r="H52" s="51"/>
    </row>
    <row r="53" ht="12.75">
      <c r="A53" t="s">
        <v>42</v>
      </c>
    </row>
    <row r="54" ht="12.75">
      <c r="A54" t="s">
        <v>43</v>
      </c>
    </row>
    <row r="55" ht="12.75">
      <c r="D55" s="3"/>
    </row>
    <row r="57" spans="1:4" ht="12.75">
      <c r="A57" s="3" t="s">
        <v>44</v>
      </c>
      <c r="B57" s="3"/>
      <c r="C57" s="3"/>
      <c r="D57" s="3"/>
    </row>
    <row r="59" ht="12.75">
      <c r="A59" t="s">
        <v>45</v>
      </c>
    </row>
    <row r="60" ht="12.75">
      <c r="A60" t="s">
        <v>46</v>
      </c>
    </row>
    <row r="61" ht="12.75">
      <c r="A61" t="s">
        <v>47</v>
      </c>
    </row>
    <row r="62" ht="12.75">
      <c r="A62" t="s">
        <v>48</v>
      </c>
    </row>
    <row r="65" spans="1:4" ht="12.75">
      <c r="A65" s="3" t="s">
        <v>49</v>
      </c>
      <c r="B65" s="3"/>
      <c r="C65" s="3"/>
      <c r="D65" s="3"/>
    </row>
    <row r="66" ht="12.75">
      <c r="A66" t="s">
        <v>50</v>
      </c>
    </row>
    <row r="68" ht="12.75">
      <c r="B68" t="s">
        <v>51</v>
      </c>
    </row>
    <row r="69" spans="1:4" ht="12.75">
      <c r="A69" s="3" t="s">
        <v>52</v>
      </c>
      <c r="B69" s="3"/>
      <c r="C69" s="3"/>
      <c r="D69" s="3"/>
    </row>
    <row r="71" spans="1:4" ht="12.75">
      <c r="A71" t="s">
        <v>53</v>
      </c>
      <c r="C71" s="53">
        <v>3014327.81</v>
      </c>
      <c r="D71" s="53"/>
    </row>
    <row r="72" spans="1:4" ht="12.75">
      <c r="A72" t="s">
        <v>54</v>
      </c>
      <c r="C72" s="53">
        <v>11273.02</v>
      </c>
      <c r="D72" s="53"/>
    </row>
    <row r="73" spans="1:4" ht="12.75">
      <c r="A73" s="54" t="s">
        <v>55</v>
      </c>
      <c r="B73" s="54"/>
      <c r="C73" s="55">
        <v>2273110.31</v>
      </c>
      <c r="D73" s="55"/>
    </row>
    <row r="74" spans="1:4" ht="12.75">
      <c r="A74" s="56" t="s">
        <v>56</v>
      </c>
      <c r="B74" s="56"/>
      <c r="C74" s="57">
        <f>SUM(C71:D73)</f>
        <v>5298711.140000001</v>
      </c>
      <c r="D74" s="57"/>
    </row>
    <row r="75" spans="1:4" ht="12.75">
      <c r="A75" s="58"/>
      <c r="B75" s="58"/>
      <c r="C75" s="59"/>
      <c r="D75" s="60"/>
    </row>
    <row r="76" spans="1:4" ht="12.75">
      <c r="A76" s="58"/>
      <c r="B76" s="58"/>
      <c r="C76" s="59"/>
      <c r="D76" s="60"/>
    </row>
    <row r="77" spans="1:6" ht="12.75">
      <c r="A77" s="3" t="s">
        <v>57</v>
      </c>
      <c r="B77" s="3"/>
      <c r="C77" s="3"/>
      <c r="D77" s="3"/>
      <c r="E77" s="3"/>
      <c r="F77" s="61"/>
    </row>
    <row r="79" spans="1:7" ht="12.75">
      <c r="A79" s="62" t="s">
        <v>58</v>
      </c>
      <c r="B79" s="62" t="s">
        <v>59</v>
      </c>
      <c r="C79" s="62"/>
      <c r="D79" s="63"/>
      <c r="E79" s="63"/>
      <c r="F79" s="63"/>
      <c r="G79" s="63"/>
    </row>
    <row r="80" spans="1:7" ht="12.75">
      <c r="A80" s="62"/>
      <c r="B80" s="62" t="s">
        <v>60</v>
      </c>
      <c r="C80" s="62"/>
      <c r="D80" s="62"/>
      <c r="E80" s="62"/>
      <c r="F80" s="62"/>
      <c r="G80" s="62"/>
    </row>
    <row r="81" spans="1:7" ht="12.75">
      <c r="A81" s="62"/>
      <c r="B81" s="62"/>
      <c r="C81" s="62"/>
      <c r="D81" s="62"/>
      <c r="E81" s="62"/>
      <c r="F81" s="62"/>
      <c r="G81" s="62"/>
    </row>
    <row r="82" spans="1:7" ht="12.75">
      <c r="A82" s="62" t="s">
        <v>61</v>
      </c>
      <c r="B82" s="62"/>
      <c r="C82" s="62"/>
      <c r="D82" s="62"/>
      <c r="E82" s="62"/>
      <c r="F82" s="62"/>
      <c r="G82" s="62" t="s">
        <v>62</v>
      </c>
    </row>
    <row r="83" spans="1:7" ht="12.75">
      <c r="A83" s="62"/>
      <c r="B83" s="62"/>
      <c r="C83" s="62"/>
      <c r="D83" s="62"/>
      <c r="E83" s="62"/>
      <c r="F83" s="62"/>
      <c r="G83" s="62"/>
    </row>
    <row r="85" spans="1:6" ht="12.75">
      <c r="A85" s="3" t="s">
        <v>63</v>
      </c>
      <c r="B85" s="3"/>
      <c r="C85" s="3"/>
      <c r="D85" s="3"/>
      <c r="E85" s="3"/>
      <c r="F85" s="3"/>
    </row>
    <row r="87" spans="2:6" ht="12.75">
      <c r="B87" t="s">
        <v>64</v>
      </c>
      <c r="E87" s="64">
        <v>12513464.21</v>
      </c>
      <c r="F87" t="s">
        <v>65</v>
      </c>
    </row>
    <row r="88" spans="2:6" ht="12.75">
      <c r="B88" t="s">
        <v>66</v>
      </c>
      <c r="E88" s="64">
        <v>1200000</v>
      </c>
      <c r="F88" t="s">
        <v>65</v>
      </c>
    </row>
    <row r="89" spans="2:6" ht="12.75">
      <c r="B89" t="s">
        <v>67</v>
      </c>
      <c r="E89" s="64">
        <v>12513464.21</v>
      </c>
      <c r="F89" t="s">
        <v>65</v>
      </c>
    </row>
    <row r="90" spans="2:6" ht="12.75">
      <c r="B90" s="3" t="s">
        <v>68</v>
      </c>
      <c r="C90" s="3"/>
      <c r="D90" s="3"/>
      <c r="E90" s="65">
        <f>E87-E89</f>
        <v>0</v>
      </c>
      <c r="F90" s="3" t="s">
        <v>65</v>
      </c>
    </row>
    <row r="92" ht="12.75">
      <c r="A92" t="s">
        <v>69</v>
      </c>
    </row>
    <row r="94" spans="1:6" ht="12.75">
      <c r="A94" s="66" t="s">
        <v>70</v>
      </c>
      <c r="B94" s="66"/>
      <c r="C94" s="66"/>
      <c r="D94" s="66"/>
      <c r="E94" s="66"/>
      <c r="F94" s="66"/>
    </row>
    <row r="95" ht="12.75">
      <c r="A95" t="s">
        <v>71</v>
      </c>
    </row>
    <row r="96" ht="12.75">
      <c r="A96" t="s">
        <v>72</v>
      </c>
    </row>
    <row r="97" ht="12.75">
      <c r="A97" t="s">
        <v>73</v>
      </c>
    </row>
    <row r="99" spans="1:9" ht="12.75">
      <c r="A99" s="4" t="s">
        <v>74</v>
      </c>
      <c r="B99" s="4"/>
      <c r="C99" s="4"/>
      <c r="D99" s="4" t="s">
        <v>75</v>
      </c>
      <c r="E99" s="4"/>
      <c r="F99" s="4"/>
      <c r="G99" s="4"/>
      <c r="H99" s="4"/>
      <c r="I99" s="4"/>
    </row>
    <row r="100" spans="1:9" ht="12.75">
      <c r="A100" s="4" t="s">
        <v>76</v>
      </c>
      <c r="B100" s="4"/>
      <c r="C100" s="4"/>
      <c r="D100" t="s">
        <v>77</v>
      </c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t="s">
        <v>78</v>
      </c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t="s">
        <v>79</v>
      </c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t="s">
        <v>80</v>
      </c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 t="s">
        <v>81</v>
      </c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 t="s">
        <v>82</v>
      </c>
      <c r="B106" s="4"/>
      <c r="C106" s="4"/>
      <c r="D106" s="4"/>
      <c r="E106" s="4"/>
      <c r="F106" s="4"/>
      <c r="G106" s="4"/>
      <c r="H106" s="4"/>
      <c r="I106" s="4"/>
    </row>
    <row r="108" ht="12.75">
      <c r="A108" t="s">
        <v>83</v>
      </c>
    </row>
    <row r="109" ht="12.75">
      <c r="A109" t="s">
        <v>84</v>
      </c>
    </row>
    <row r="113" spans="1:5" ht="12.75">
      <c r="A113" s="3" t="s">
        <v>85</v>
      </c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67" t="s">
        <v>86</v>
      </c>
      <c r="B115" s="67"/>
      <c r="C115" s="67"/>
      <c r="D115" s="67"/>
      <c r="E115" s="68" t="s">
        <v>87</v>
      </c>
    </row>
    <row r="116" spans="1:5" ht="12.75">
      <c r="A116" s="11" t="s">
        <v>88</v>
      </c>
      <c r="B116" s="11"/>
      <c r="C116" s="11"/>
      <c r="D116" s="11"/>
      <c r="E116" s="69">
        <v>45126</v>
      </c>
    </row>
    <row r="117" spans="1:5" ht="12.75">
      <c r="A117" s="35" t="s">
        <v>89</v>
      </c>
      <c r="B117" s="70"/>
      <c r="C117" s="70"/>
      <c r="D117" s="71"/>
      <c r="E117" s="69">
        <v>2000</v>
      </c>
    </row>
    <row r="118" spans="1:5" ht="12.75">
      <c r="A118" s="11" t="s">
        <v>90</v>
      </c>
      <c r="B118" s="11"/>
      <c r="C118" s="11"/>
      <c r="D118" s="11"/>
      <c r="E118" s="69">
        <v>3190</v>
      </c>
    </row>
    <row r="119" spans="1:5" ht="12.75">
      <c r="A119" s="35" t="s">
        <v>91</v>
      </c>
      <c r="B119" s="70"/>
      <c r="C119" s="70"/>
      <c r="D119" s="71"/>
      <c r="E119" s="72">
        <v>3000</v>
      </c>
    </row>
    <row r="120" spans="1:5" ht="12.75">
      <c r="A120" s="73"/>
      <c r="B120" s="73"/>
      <c r="C120" s="73"/>
      <c r="D120" s="73"/>
      <c r="E120" s="74"/>
    </row>
    <row r="121" spans="1:5" ht="12.75">
      <c r="A121" s="73"/>
      <c r="B121" s="73"/>
      <c r="C121" s="73"/>
      <c r="D121" s="73"/>
      <c r="E121" s="74"/>
    </row>
    <row r="122" spans="1:5" ht="12.75">
      <c r="A122" s="3" t="s">
        <v>92</v>
      </c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67" t="s">
        <v>86</v>
      </c>
      <c r="B124" s="67"/>
      <c r="C124" s="67"/>
      <c r="D124" s="67"/>
      <c r="E124" s="75" t="s">
        <v>93</v>
      </c>
    </row>
    <row r="125" spans="1:5" ht="12.75">
      <c r="A125" s="76" t="s">
        <v>94</v>
      </c>
      <c r="B125" s="76"/>
      <c r="C125" s="76"/>
      <c r="D125" s="76"/>
      <c r="E125" s="77">
        <v>13000</v>
      </c>
    </row>
    <row r="126" spans="1:5" ht="12.75">
      <c r="A126" s="11" t="s">
        <v>95</v>
      </c>
      <c r="B126" s="11"/>
      <c r="C126" s="11"/>
      <c r="D126" s="11"/>
      <c r="E126" s="78">
        <v>10000</v>
      </c>
    </row>
    <row r="127" spans="1:5" ht="12.75">
      <c r="A127" s="11" t="s">
        <v>96</v>
      </c>
      <c r="B127" s="11"/>
      <c r="C127" s="11"/>
      <c r="D127" s="11"/>
      <c r="E127" s="78">
        <v>30000</v>
      </c>
    </row>
    <row r="128" spans="1:5" ht="12.75">
      <c r="A128" s="11" t="s">
        <v>97</v>
      </c>
      <c r="B128" s="11"/>
      <c r="C128" s="11"/>
      <c r="D128" s="11"/>
      <c r="E128" s="78">
        <v>10000</v>
      </c>
    </row>
    <row r="129" spans="1:5" ht="12.75">
      <c r="A129" s="11" t="s">
        <v>98</v>
      </c>
      <c r="B129" s="11"/>
      <c r="C129" s="11"/>
      <c r="D129" s="11"/>
      <c r="E129" s="78">
        <v>5000</v>
      </c>
    </row>
    <row r="130" spans="1:5" ht="12.75">
      <c r="A130" s="11" t="s">
        <v>99</v>
      </c>
      <c r="B130" s="11"/>
      <c r="C130" s="11"/>
      <c r="D130" s="11"/>
      <c r="E130" s="78">
        <v>5000</v>
      </c>
    </row>
    <row r="131" spans="1:5" ht="12.75">
      <c r="A131" s="11" t="s">
        <v>100</v>
      </c>
      <c r="B131" s="11"/>
      <c r="C131" s="11"/>
      <c r="D131" s="11"/>
      <c r="E131" s="78">
        <v>5000</v>
      </c>
    </row>
    <row r="132" spans="1:5" ht="12.75">
      <c r="A132" s="11" t="s">
        <v>101</v>
      </c>
      <c r="B132" s="11"/>
      <c r="C132" s="11"/>
      <c r="D132" s="11"/>
      <c r="E132" s="78">
        <v>3252</v>
      </c>
    </row>
    <row r="133" spans="1:5" ht="12.75">
      <c r="A133" s="11" t="s">
        <v>102</v>
      </c>
      <c r="B133" s="11"/>
      <c r="C133" s="11"/>
      <c r="D133" s="11"/>
      <c r="E133" s="78">
        <v>2000</v>
      </c>
    </row>
    <row r="134" spans="1:5" ht="12.75">
      <c r="A134" s="79" t="s">
        <v>103</v>
      </c>
      <c r="B134" s="79"/>
      <c r="C134" s="79"/>
      <c r="D134" s="79"/>
      <c r="E134" s="80">
        <v>5000</v>
      </c>
    </row>
    <row r="135" spans="1:5" ht="12.75">
      <c r="A135" s="11" t="s">
        <v>104</v>
      </c>
      <c r="B135" s="11"/>
      <c r="C135" s="11"/>
      <c r="D135" s="11"/>
      <c r="E135" s="80">
        <v>2000</v>
      </c>
    </row>
    <row r="136" spans="1:5" ht="12.75">
      <c r="A136" s="11"/>
      <c r="B136" s="11"/>
      <c r="C136" s="11"/>
      <c r="D136" s="11"/>
      <c r="E136" s="69"/>
    </row>
    <row r="137" spans="1:5" ht="12.75">
      <c r="A137" s="81"/>
      <c r="B137" s="81"/>
      <c r="C137" s="81"/>
      <c r="D137" s="81"/>
      <c r="E137" s="82"/>
    </row>
    <row r="138" spans="1:5" ht="12.75">
      <c r="A138" s="73"/>
      <c r="B138" s="73"/>
      <c r="C138" s="73"/>
      <c r="D138" s="73"/>
      <c r="E138" s="74"/>
    </row>
    <row r="140" spans="1:9" ht="12.75">
      <c r="A140" s="3" t="s">
        <v>105</v>
      </c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ht="12.75">
      <c r="A143" t="s">
        <v>106</v>
      </c>
    </row>
    <row r="145" spans="1:9" ht="12.75">
      <c r="A145" s="83" t="s">
        <v>107</v>
      </c>
      <c r="B145" s="83" t="s">
        <v>108</v>
      </c>
      <c r="C145" s="83"/>
      <c r="D145" s="83"/>
      <c r="E145" s="83" t="s">
        <v>109</v>
      </c>
      <c r="F145" s="83"/>
      <c r="G145" s="83" t="s">
        <v>110</v>
      </c>
      <c r="H145" s="83"/>
      <c r="I145" s="83" t="s">
        <v>111</v>
      </c>
    </row>
    <row r="146" spans="1:9" ht="12.75">
      <c r="A146" s="84">
        <v>13101</v>
      </c>
      <c r="B146" s="85" t="s">
        <v>112</v>
      </c>
      <c r="C146" s="85"/>
      <c r="D146" s="85"/>
      <c r="E146" s="86">
        <v>56000</v>
      </c>
      <c r="F146" s="86"/>
      <c r="G146" s="86">
        <v>56000</v>
      </c>
      <c r="H146" s="86"/>
      <c r="I146" s="86">
        <v>0</v>
      </c>
    </row>
    <row r="147" spans="1:9" ht="12.75">
      <c r="A147" s="84">
        <v>13013</v>
      </c>
      <c r="B147" s="85" t="s">
        <v>112</v>
      </c>
      <c r="C147" s="85"/>
      <c r="D147" s="85"/>
      <c r="E147" s="86">
        <v>75000</v>
      </c>
      <c r="F147" s="86"/>
      <c r="G147" s="86">
        <v>75000</v>
      </c>
      <c r="H147" s="86"/>
      <c r="I147" s="86">
        <v>0</v>
      </c>
    </row>
    <row r="148" spans="1:9" ht="12.75">
      <c r="A148" s="84">
        <v>98193</v>
      </c>
      <c r="B148" s="85" t="s">
        <v>113</v>
      </c>
      <c r="C148" s="85"/>
      <c r="D148" s="85"/>
      <c r="E148" s="86">
        <v>44000</v>
      </c>
      <c r="F148" s="86"/>
      <c r="G148" s="86">
        <v>41399</v>
      </c>
      <c r="H148" s="86"/>
      <c r="I148" s="86">
        <v>2601</v>
      </c>
    </row>
    <row r="149" spans="1:9" ht="12.75">
      <c r="A149" s="84">
        <v>14004</v>
      </c>
      <c r="B149" s="85" t="s">
        <v>114</v>
      </c>
      <c r="C149" s="85"/>
      <c r="D149" s="85"/>
      <c r="E149" s="86">
        <v>20228</v>
      </c>
      <c r="F149" s="86"/>
      <c r="G149" s="86">
        <v>20228</v>
      </c>
      <c r="H149" s="86"/>
      <c r="I149" s="86">
        <v>0</v>
      </c>
    </row>
    <row r="150" spans="1:9" ht="12.75">
      <c r="A150" s="84">
        <v>706</v>
      </c>
      <c r="B150" s="85" t="s">
        <v>115</v>
      </c>
      <c r="C150" s="85"/>
      <c r="D150" s="85"/>
      <c r="E150" s="86">
        <v>21000</v>
      </c>
      <c r="F150" s="86"/>
      <c r="G150" s="86">
        <v>21000</v>
      </c>
      <c r="H150" s="86"/>
      <c r="I150" s="86">
        <v>0</v>
      </c>
    </row>
    <row r="151" spans="1:9" ht="12.75">
      <c r="A151" s="84">
        <v>710</v>
      </c>
      <c r="B151" s="85" t="s">
        <v>116</v>
      </c>
      <c r="C151" s="85"/>
      <c r="D151" s="85"/>
      <c r="E151" s="86">
        <v>50000</v>
      </c>
      <c r="F151" s="86"/>
      <c r="G151" s="86">
        <v>50000</v>
      </c>
      <c r="H151" s="86"/>
      <c r="I151" s="86">
        <v>0</v>
      </c>
    </row>
    <row r="152" spans="1:9" ht="12.75">
      <c r="A152" s="84">
        <v>710</v>
      </c>
      <c r="B152" s="87" t="s">
        <v>117</v>
      </c>
      <c r="C152" s="70"/>
      <c r="D152" s="71"/>
      <c r="E152" s="86">
        <v>200000</v>
      </c>
      <c r="F152" s="86"/>
      <c r="G152" s="86">
        <v>200000</v>
      </c>
      <c r="H152" s="86"/>
      <c r="I152" s="86">
        <v>0</v>
      </c>
    </row>
    <row r="153" spans="1:10" ht="12.75">
      <c r="A153" s="84"/>
      <c r="B153" s="88" t="s">
        <v>56</v>
      </c>
      <c r="C153" s="88"/>
      <c r="D153" s="88"/>
      <c r="E153" s="89">
        <f>SUM(E146:F152)</f>
        <v>466228</v>
      </c>
      <c r="F153" s="89"/>
      <c r="G153" s="89">
        <f>SUM(G146:H152)</f>
        <v>463627</v>
      </c>
      <c r="H153" s="89"/>
      <c r="I153" s="89">
        <f>SUM(I146:I152)</f>
        <v>2601</v>
      </c>
      <c r="J153" s="90"/>
    </row>
    <row r="154" spans="1:9" ht="12.75">
      <c r="A154" s="91"/>
      <c r="B154" s="73"/>
      <c r="C154" s="73"/>
      <c r="D154" s="73"/>
      <c r="E154" s="92"/>
      <c r="F154" s="92"/>
      <c r="G154" s="92"/>
      <c r="H154" s="92"/>
      <c r="I154" s="92"/>
    </row>
    <row r="155" spans="2:8" ht="12.75">
      <c r="B155" s="91"/>
      <c r="C155" s="91"/>
      <c r="D155" s="91"/>
      <c r="E155" s="91"/>
      <c r="F155" s="91"/>
      <c r="G155" s="91"/>
      <c r="H155" s="91"/>
    </row>
    <row r="156" spans="2:8" ht="12.75">
      <c r="B156" s="46"/>
      <c r="C156" s="46"/>
      <c r="D156" s="46"/>
      <c r="E156" s="46"/>
      <c r="F156" s="46"/>
      <c r="G156" s="46"/>
      <c r="H156" s="46"/>
    </row>
    <row r="157" spans="2:8" ht="12.75">
      <c r="B157" s="46"/>
      <c r="C157" s="46"/>
      <c r="D157" s="46"/>
      <c r="E157" s="46"/>
      <c r="F157" s="46"/>
      <c r="G157" s="46"/>
      <c r="H157" s="46"/>
    </row>
    <row r="158" ht="12.75">
      <c r="A158" t="s">
        <v>118</v>
      </c>
    </row>
    <row r="159" ht="12.75">
      <c r="A159" t="s">
        <v>119</v>
      </c>
    </row>
    <row r="161" spans="1:6" ht="12.75">
      <c r="A161" s="66"/>
      <c r="B161" s="66"/>
      <c r="C161" s="66"/>
      <c r="D161" s="66"/>
      <c r="E161" s="66"/>
      <c r="F161" s="66"/>
    </row>
    <row r="162" spans="1:3" ht="12.75">
      <c r="A162" s="66" t="s">
        <v>120</v>
      </c>
      <c r="B162" s="66"/>
      <c r="C162" t="s">
        <v>121</v>
      </c>
    </row>
    <row r="163" ht="12.75">
      <c r="C163" t="s">
        <v>122</v>
      </c>
    </row>
    <row r="173" spans="1:6" ht="12.75">
      <c r="A173" s="66"/>
      <c r="C173" s="66"/>
      <c r="D173" s="66"/>
      <c r="E173" s="66"/>
      <c r="F173" s="66"/>
    </row>
    <row r="177" ht="12.75">
      <c r="A177" t="s">
        <v>123</v>
      </c>
    </row>
    <row r="178" ht="12.75">
      <c r="A178" t="s">
        <v>124</v>
      </c>
    </row>
    <row r="179" spans="2:3" ht="12.75">
      <c r="B179" t="s">
        <v>125</v>
      </c>
      <c r="C179" t="s">
        <v>126</v>
      </c>
    </row>
    <row r="180" spans="2:3" ht="12.75">
      <c r="B180" t="s">
        <v>127</v>
      </c>
      <c r="C180" t="s">
        <v>126</v>
      </c>
    </row>
    <row r="181" spans="2:3" ht="12.75">
      <c r="B181" t="s">
        <v>128</v>
      </c>
      <c r="C181" t="s">
        <v>129</v>
      </c>
    </row>
    <row r="183" ht="12.75">
      <c r="A183" t="s">
        <v>130</v>
      </c>
    </row>
    <row r="184" ht="12.75">
      <c r="A184" t="s">
        <v>131</v>
      </c>
    </row>
    <row r="185" ht="12.75">
      <c r="A185" t="s">
        <v>132</v>
      </c>
    </row>
    <row r="188" ht="12.75">
      <c r="A188" t="s">
        <v>133</v>
      </c>
    </row>
    <row r="191" ht="12.75">
      <c r="A191" t="s">
        <v>134</v>
      </c>
    </row>
    <row r="194" spans="1:2" ht="12.75">
      <c r="A194" t="s">
        <v>135</v>
      </c>
      <c r="B194" s="93"/>
    </row>
    <row r="196" spans="1:2" ht="12.75">
      <c r="A196" t="s">
        <v>136</v>
      </c>
      <c r="B196" s="93"/>
    </row>
    <row r="198" ht="12.75">
      <c r="A198" t="s">
        <v>137</v>
      </c>
    </row>
    <row r="199" ht="12.75">
      <c r="A199" t="s">
        <v>138</v>
      </c>
    </row>
    <row r="202" ht="12.75">
      <c r="A202" t="s">
        <v>139</v>
      </c>
    </row>
    <row r="235" spans="1:9" ht="12.75">
      <c r="A235" s="91"/>
      <c r="B235" s="91"/>
      <c r="C235" s="91"/>
      <c r="D235" s="91"/>
      <c r="E235" s="91"/>
      <c r="F235" s="91"/>
      <c r="G235" s="91"/>
      <c r="H235" s="91"/>
      <c r="I235" s="91"/>
    </row>
    <row r="236" spans="1:9" ht="12.75">
      <c r="A236" s="91"/>
      <c r="B236" s="91"/>
      <c r="C236" s="91"/>
      <c r="D236" s="91"/>
      <c r="E236" s="91"/>
      <c r="F236" s="91"/>
      <c r="G236" s="91"/>
      <c r="H236" s="91"/>
      <c r="I236" s="91"/>
    </row>
    <row r="239" spans="1:9" ht="12.75">
      <c r="A239" s="94" t="s">
        <v>140</v>
      </c>
      <c r="B239" s="94"/>
      <c r="C239" s="94"/>
      <c r="D239" s="94"/>
      <c r="E239" s="94"/>
      <c r="F239" s="94"/>
      <c r="G239" s="94"/>
      <c r="H239" s="94"/>
      <c r="I239" s="94"/>
    </row>
    <row r="240" ht="3.75" customHeight="1"/>
    <row r="241" ht="12.75">
      <c r="A241" s="94" t="s">
        <v>141</v>
      </c>
    </row>
    <row r="242" ht="3.75" customHeight="1"/>
    <row r="243" ht="12.75">
      <c r="A243" s="94" t="s">
        <v>142</v>
      </c>
    </row>
    <row r="245" ht="6" customHeight="1"/>
    <row r="247" spans="1:8" ht="12.75">
      <c r="A247" s="94" t="s">
        <v>143</v>
      </c>
      <c r="B247" s="94"/>
      <c r="C247" s="94"/>
      <c r="D247" s="94"/>
      <c r="E247" s="94"/>
      <c r="F247" s="94"/>
      <c r="G247" s="94"/>
      <c r="H247" s="94"/>
    </row>
    <row r="248" ht="6" customHeight="1"/>
    <row r="249" spans="1:2" ht="12.75">
      <c r="A249" s="94" t="s">
        <v>144</v>
      </c>
      <c r="B249" s="94"/>
    </row>
    <row r="252" spans="1:9" ht="12.75">
      <c r="A252" s="94" t="s">
        <v>145</v>
      </c>
      <c r="B252" s="94"/>
      <c r="C252" s="94"/>
      <c r="D252" s="94"/>
      <c r="E252" s="94"/>
      <c r="F252" s="94"/>
      <c r="G252" s="94"/>
      <c r="H252" s="94"/>
      <c r="I252" s="94"/>
    </row>
    <row r="253" ht="7.5" customHeight="1"/>
    <row r="254" spans="1:9" ht="12.75">
      <c r="A254" s="94" t="s">
        <v>146</v>
      </c>
      <c r="B254" s="94"/>
      <c r="C254" s="94"/>
      <c r="D254" s="94"/>
      <c r="E254" s="94"/>
      <c r="F254" s="94"/>
      <c r="G254" s="94"/>
      <c r="H254" s="94"/>
      <c r="I254" s="94"/>
    </row>
    <row r="255" spans="1:9" ht="8.25" customHeight="1">
      <c r="A255" s="94"/>
      <c r="B255" s="94"/>
      <c r="C255" s="94"/>
      <c r="D255" s="94"/>
      <c r="E255" s="94"/>
      <c r="F255" s="94"/>
      <c r="G255" s="94"/>
      <c r="H255" s="94"/>
      <c r="I255" s="94"/>
    </row>
    <row r="256" spans="1:9" ht="12.75">
      <c r="A256" s="94" t="s">
        <v>147</v>
      </c>
      <c r="B256" s="94"/>
      <c r="C256" s="94"/>
      <c r="D256" s="94"/>
      <c r="E256" s="94"/>
      <c r="F256" s="94"/>
      <c r="G256" s="94"/>
      <c r="H256" s="94"/>
      <c r="I256" s="94"/>
    </row>
    <row r="257" spans="1:9" ht="8.25" customHeight="1">
      <c r="A257" s="94"/>
      <c r="B257" s="94"/>
      <c r="C257" s="94"/>
      <c r="D257" s="94"/>
      <c r="E257" s="94"/>
      <c r="F257" s="94"/>
      <c r="G257" s="94"/>
      <c r="H257" s="94"/>
      <c r="I257" s="94"/>
    </row>
    <row r="258" spans="1:9" ht="12.75">
      <c r="A258" s="94" t="s">
        <v>148</v>
      </c>
      <c r="B258" s="94"/>
      <c r="C258" s="94"/>
      <c r="D258" s="94"/>
      <c r="E258" s="94"/>
      <c r="F258" s="94"/>
      <c r="G258" s="94"/>
      <c r="H258" s="94"/>
      <c r="I258" s="94"/>
    </row>
    <row r="259" spans="1:9" ht="12.75">
      <c r="A259" s="94"/>
      <c r="B259" s="94"/>
      <c r="C259" s="94"/>
      <c r="D259" s="94"/>
      <c r="E259" s="94"/>
      <c r="F259" s="94"/>
      <c r="G259" s="94"/>
      <c r="H259" s="94"/>
      <c r="I259" s="94"/>
    </row>
    <row r="260" spans="1:9" ht="12.75">
      <c r="A260" s="94"/>
      <c r="B260" s="94"/>
      <c r="C260" s="94"/>
      <c r="D260" s="94"/>
      <c r="E260" s="94"/>
      <c r="F260" s="94"/>
      <c r="G260" s="94"/>
      <c r="H260" s="94"/>
      <c r="I260" s="94"/>
    </row>
    <row r="261" spans="1:9" ht="12.75">
      <c r="A261" s="94" t="s">
        <v>149</v>
      </c>
      <c r="B261" s="94"/>
      <c r="C261" s="94"/>
      <c r="D261" s="94"/>
      <c r="E261" s="94"/>
      <c r="F261" s="94"/>
      <c r="G261" s="94"/>
      <c r="H261" s="94"/>
      <c r="I261" s="94"/>
    </row>
    <row r="262" spans="1:9" ht="12.75">
      <c r="A262" s="94"/>
      <c r="B262" s="94"/>
      <c r="C262" s="94"/>
      <c r="D262" s="94"/>
      <c r="E262" s="94"/>
      <c r="F262" s="94"/>
      <c r="G262" s="94"/>
      <c r="H262" s="94"/>
      <c r="I262" s="94"/>
    </row>
    <row r="265" ht="12.75">
      <c r="A265" t="s">
        <v>150</v>
      </c>
    </row>
    <row r="266" ht="12.75">
      <c r="A266" t="s">
        <v>151</v>
      </c>
    </row>
  </sheetData>
  <sheetProtection selectLockedCells="1" selectUnlockedCells="1"/>
  <mergeCells count="124">
    <mergeCell ref="A1:I1"/>
    <mergeCell ref="A2:I2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C23:D23"/>
    <mergeCell ref="E23:F23"/>
    <mergeCell ref="G23:H23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C71:D71"/>
    <mergeCell ref="C72:D72"/>
    <mergeCell ref="C73:D73"/>
    <mergeCell ref="C74:D74"/>
    <mergeCell ref="A115:D115"/>
    <mergeCell ref="A116:D116"/>
    <mergeCell ref="A118:D118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B145:D145"/>
    <mergeCell ref="E145:F145"/>
    <mergeCell ref="G145:H145"/>
    <mergeCell ref="B146:D146"/>
    <mergeCell ref="E146:F146"/>
    <mergeCell ref="G146:H146"/>
    <mergeCell ref="B147:D147"/>
    <mergeCell ref="E147:F147"/>
    <mergeCell ref="G147:H147"/>
    <mergeCell ref="B148:D148"/>
    <mergeCell ref="E148:F148"/>
    <mergeCell ref="G148:H148"/>
    <mergeCell ref="B149:D149"/>
    <mergeCell ref="E149:F149"/>
    <mergeCell ref="G149:H149"/>
    <mergeCell ref="B150:D150"/>
    <mergeCell ref="E150:F150"/>
    <mergeCell ref="G150:H150"/>
    <mergeCell ref="B151:D151"/>
    <mergeCell ref="E151:F151"/>
    <mergeCell ref="G151:H151"/>
    <mergeCell ref="E152:F152"/>
    <mergeCell ref="G152:H152"/>
    <mergeCell ref="B153:D153"/>
    <mergeCell ref="E153:F153"/>
    <mergeCell ref="G153:H153"/>
    <mergeCell ref="B155:D155"/>
    <mergeCell ref="E155:F155"/>
    <mergeCell ref="G155:H155"/>
    <mergeCell ref="A235:I23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2017-05-29T06:49:49Z</cp:lastPrinted>
  <dcterms:created xsi:type="dcterms:W3CDTF">1997-01-24T11:07:25Z</dcterms:created>
  <dcterms:modified xsi:type="dcterms:W3CDTF">2017-07-11T05:30:13Z</dcterms:modified>
  <cp:category/>
  <cp:version/>
  <cp:contentType/>
  <cp:contentStatus/>
  <cp:revision>1</cp:revision>
</cp:coreProperties>
</file>