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r. 1" sheetId="1" r:id="rId1"/>
    <sheet name="str. 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<sst xmlns="http://schemas.openxmlformats.org/spreadsheetml/2006/main" count="159" uniqueCount="145">
  <si>
    <t>schválený rozpočet</t>
  </si>
  <si>
    <t>upravený rozpočet</t>
  </si>
  <si>
    <t>skutečnost</t>
  </si>
  <si>
    <t>daňové příjmy</t>
  </si>
  <si>
    <t>nedaňové příjmy</t>
  </si>
  <si>
    <t>kapitálové příjmy</t>
  </si>
  <si>
    <t>přijaté dotace</t>
  </si>
  <si>
    <t>příjmy celkem</t>
  </si>
  <si>
    <t>běžné výdaje</t>
  </si>
  <si>
    <t>kapitálové výdaje</t>
  </si>
  <si>
    <t>výdaje celkem</t>
  </si>
  <si>
    <t>Výnosy celkem:</t>
  </si>
  <si>
    <t>z toho příspěvek obce:</t>
  </si>
  <si>
    <t>Náklady celkem:</t>
  </si>
  <si>
    <t>Hospodářský výsledek:</t>
  </si>
  <si>
    <t>UZ</t>
  </si>
  <si>
    <t>organizace</t>
  </si>
  <si>
    <t>výše příspěvku</t>
  </si>
  <si>
    <t>Přezkoumání hospodaření obce bylo provedeno na základě žádosti obce a v souladu se zákonem</t>
  </si>
  <si>
    <t>ve dnech</t>
  </si>
  <si>
    <t>PO</t>
  </si>
  <si>
    <t>8.00 - 16.00</t>
  </si>
  <si>
    <t>ST</t>
  </si>
  <si>
    <t>PÁ</t>
  </si>
  <si>
    <t>8.00 - 13.00</t>
  </si>
  <si>
    <t>Vyvěšeno:</t>
  </si>
  <si>
    <t>Sejmuto:</t>
  </si>
  <si>
    <t>Bylo vyvěšeno na úřední desce i v elektronické podobě na stránkách Obce Volenice, dle § 17</t>
  </si>
  <si>
    <t>odst. 6 zákona č. 250/2000 Sb.</t>
  </si>
  <si>
    <t>Schváleno:</t>
  </si>
  <si>
    <t>zpracovala:  Eva Zemenová, účetní</t>
  </si>
  <si>
    <t>Starosta:   Karel Papež</t>
  </si>
  <si>
    <t xml:space="preserve">VÝDAJE  </t>
  </si>
  <si>
    <t>PŘÍJMY</t>
  </si>
  <si>
    <t xml:space="preserve">k závěrečnému účtu a je k nahlédnutí na obecním úřadě. </t>
  </si>
  <si>
    <t>SOSP</t>
  </si>
  <si>
    <t>FINANCOVÁNÍ</t>
  </si>
  <si>
    <t>změna na bank.účtech</t>
  </si>
  <si>
    <t>splátky půjčených prostř.</t>
  </si>
  <si>
    <t>financování celkem</t>
  </si>
  <si>
    <t>Všechny dotace byly řádně vyúčtovány.</t>
  </si>
  <si>
    <t>Další přílohy:</t>
  </si>
  <si>
    <t xml:space="preserve">                   k návrhu státního závěrečného účtu</t>
  </si>
  <si>
    <t>Kč</t>
  </si>
  <si>
    <t>Na základě zákona č. 250/2000 Sb., o rozpočtových pravidlech územních rozpočtů</t>
  </si>
  <si>
    <t>2) Rozpočet obce</t>
  </si>
  <si>
    <t xml:space="preserve">příjmy a nové nepředvídatelné výdaje. Rovněž byly provedeny přesuny rozpočtových prostředků </t>
  </si>
  <si>
    <t>3) Hospodaření s majetkem obce</t>
  </si>
  <si>
    <t xml:space="preserve">ve "Výkazu pro hodnocení plnění rozpočtu územních samosprávných celků, </t>
  </si>
  <si>
    <t>účtu.</t>
  </si>
  <si>
    <t>5) Tvorba a použití peněžních fondů</t>
  </si>
  <si>
    <t>KB Strakonice</t>
  </si>
  <si>
    <t>ČS Strakonice</t>
  </si>
  <si>
    <t>ČNB Č.Budějovice</t>
  </si>
  <si>
    <t>CELKEM</t>
  </si>
  <si>
    <t>7) Cizí protředky - přehled čerpání a splátek úvěrů a půjček</t>
  </si>
  <si>
    <t>8) Hospodaření příspěvkových organizací - ZŠ a MŠ Volenice</t>
  </si>
  <si>
    <t>ekonomického odboru, oddělení přezkumu a metodiky hospodaření obcí.</t>
  </si>
  <si>
    <t>11) Vyúčtování finančních prostředků ke státnímu rozpočtu, státním fondům a rozpočtům krajů</t>
  </si>
  <si>
    <t xml:space="preserve">projednán. </t>
  </si>
  <si>
    <t>s ohledem na skutečné výdaje. V rozpočtových změnách byly zohledněny i získané dotace.</t>
  </si>
  <si>
    <t xml:space="preserve">Údaje o schváleném rozpočtu, upraveném rozpočtu a plnění rozpočtu jsou uvedeny v podrobném členění </t>
  </si>
  <si>
    <t>S celým obsahem závěrečného účtu je možné se seznámit v kanceláři Úřadu obce Volenice</t>
  </si>
  <si>
    <t>ČS a.s.</t>
  </si>
  <si>
    <t xml:space="preserve">splácen v období 1/2015 - 11/2028 </t>
  </si>
  <si>
    <t>č. 420/2004 Sb., o přezkoumávání hospodaření ÚSC pracovníky Krajského úřadu Jihočeského kraje</t>
  </si>
  <si>
    <t>výsledek dílčích přezkounání:</t>
  </si>
  <si>
    <t>nebyly zjistěny chyby a nedostatky</t>
  </si>
  <si>
    <t>závěrečné přezkoumání:</t>
  </si>
  <si>
    <t xml:space="preserve">           mít negativní dopad na hospodaření územního celku v budoucnosti. </t>
  </si>
  <si>
    <t>Závěr: Při přezkoumání hospodaření nebyla zjištěna žádná závažná rizika, která by mohla</t>
  </si>
  <si>
    <t>SMOOS</t>
  </si>
  <si>
    <t>Kč.</t>
  </si>
  <si>
    <t>výše daru</t>
  </si>
  <si>
    <t>SDH Tažovice</t>
  </si>
  <si>
    <t>ČZS</t>
  </si>
  <si>
    <t>FC Volenice 2013</t>
  </si>
  <si>
    <t>MS "Háj" Volenice</t>
  </si>
  <si>
    <t xml:space="preserve">SDH Volenice </t>
  </si>
  <si>
    <t>Tělocvičná jednota SOKOL Volenice, z.s.</t>
  </si>
  <si>
    <t>Svaz tělesně postižených v ČR, o.s.</t>
  </si>
  <si>
    <t>konsolidace příjmů</t>
  </si>
  <si>
    <t>příjmy po konsolidaci</t>
  </si>
  <si>
    <t>konsolidace výdajů</t>
  </si>
  <si>
    <t>výdaje po konsolidaci</t>
  </si>
  <si>
    <t>V částce přijaté dotace jsou i dotace nepodléhající finančnímu vypořádání</t>
  </si>
  <si>
    <t xml:space="preserve">  - výkon státní správy</t>
  </si>
  <si>
    <t>Příloha: FIN 2-12 M  Plnění rozpočtu obce v plném členění podle rozpočtové skladby</t>
  </si>
  <si>
    <t>(příloha - Rozvaha,  Zápis z inventarizace)</t>
  </si>
  <si>
    <t xml:space="preserve">(příloha  Výkaz zisků a ztráty, Příloha účetní závěrky) </t>
  </si>
  <si>
    <t xml:space="preserve">                              </t>
  </si>
  <si>
    <t>(příloha  - účetní výkazy příspěvkové organizace)</t>
  </si>
  <si>
    <t>Spolek pro obnovu venkova</t>
  </si>
  <si>
    <t>ČSV</t>
  </si>
  <si>
    <t xml:space="preserve">Příloha  - tabulky finančního vypořádání dotací </t>
  </si>
  <si>
    <t>Připomínky k závěrečnému účtu a souvisejícím zprávám mohou občané uplatnit písemně do červnového</t>
  </si>
  <si>
    <t>ZA ROK 2017</t>
  </si>
  <si>
    <t>zveřejňuje OBEC VOLENICE návrh na závěrečný účet obce za rok 2017</t>
  </si>
  <si>
    <t>1) Údaje o plnění příjmů a výdajů za kalendářní  rok 2017 (výkaz FIN 2 - 12 M)</t>
  </si>
  <si>
    <t xml:space="preserve">K 31.12.2017 byla provedena řádná inventarizace, o které byl proveden zápis. Zjišťěné údaje odpovídají </t>
  </si>
  <si>
    <t xml:space="preserve">výkazu "Rozvaha územně samosprávných celků, sestavená k 31.12.2017, která je součástí závěrečného </t>
  </si>
  <si>
    <t>schválen jako přebytkový. Příjmy  8 309 000,- Kč, výdaje  6 697  900,- Kč, financování 1 611 100,- Kč.</t>
  </si>
  <si>
    <t>V průběhu roku bylo provedeno 12 rozpočtových opatřeních, kde byly zařazeny nové, nepředvídatelné</t>
  </si>
  <si>
    <t>sestavený k 31.12.2017" (výkaz Fin 2 -12 M), který je přílohou závěrečného účtu.</t>
  </si>
  <si>
    <t>4) Údaje o hospodaření Obce Volenice v roce 2017</t>
  </si>
  <si>
    <t xml:space="preserve">Hospodaření Obce Volenice skončilo se ztrátou 1 874 739,98. Hospodářský výsledek podléhající </t>
  </si>
  <si>
    <t xml:space="preserve">dani z příjmu právnických osob byl ve výši 89 775 Kč, vypočtená výše daně z příjmu právnických </t>
  </si>
  <si>
    <t>osob z tohoto zisku je ve výši 16 910,- Kč.</t>
  </si>
  <si>
    <t>Obec Volenice v roce 2017 neměla sociální fond, fond rozvoje bydlení ani jiný fond.</t>
  </si>
  <si>
    <t>3 922 160,00 Kč, akce: Zajištění energ.úspor budovy II.stupně a tělocvičny ZŠ</t>
  </si>
  <si>
    <t>Zůstatek celkového úvěrového zatížení k 31. 12.   Kč  3 922 160,--</t>
  </si>
  <si>
    <t>9) Zpráva o výsledku přezkoumání hospodaření obce za rok 2017</t>
  </si>
  <si>
    <t xml:space="preserve">Plné znění zprávy o provedeném přezkoumání hospodaření obce za rok 2017 je přílohou </t>
  </si>
  <si>
    <t>příloha - Hodnotící zpráva za rok 2017 pro vypracování podkladů</t>
  </si>
  <si>
    <t>10) Přehled poskytnutých příspěvků a dotací v roce 2017</t>
  </si>
  <si>
    <t>Rozpis přijatých dotací a jejich čerpání v průběhu roku 2017 je zpracován v tabulce.</t>
  </si>
  <si>
    <t>Přehled dotací ze státního rozpočtu podle účelů v roce 2017</t>
  </si>
  <si>
    <t>v Kč</t>
  </si>
  <si>
    <t>Označení účelové dotace</t>
  </si>
  <si>
    <t>Přiděleno</t>
  </si>
  <si>
    <t>Vyčerpáno</t>
  </si>
  <si>
    <t>Rozdíl</t>
  </si>
  <si>
    <t>Neinv.dotace z MV ČR na JSDHO</t>
  </si>
  <si>
    <t>Volby do parlamentu ČR</t>
  </si>
  <si>
    <t>Dotace na VPP od Úřadu práce</t>
  </si>
  <si>
    <t>MMR - dotace na akci: "Kanalizace Volenice"</t>
  </si>
  <si>
    <t>MMR - dotace na akci: "Dětské hřiště MŠ"</t>
  </si>
  <si>
    <t>MŠMT - OP VVV - PO3 neinvestice</t>
  </si>
  <si>
    <t>X</t>
  </si>
  <si>
    <t>Celkem ze státního rozpočtu v Kč</t>
  </si>
  <si>
    <t>Přehled dotací přidělených od Jihočeského kraje podle účelů v roce 2017</t>
  </si>
  <si>
    <t>Výměna výplní otvorů bytového domu č.p. 34 Tažovice</t>
  </si>
  <si>
    <t>Zajištění energ.úspor budovy II.stupně a tělocvičny</t>
  </si>
  <si>
    <t>DP RVK, OP Podpora výstavby a obnovy VHI, 2017</t>
  </si>
  <si>
    <t>Celkem z rozpočtu Jihočeského kraje v Kč</t>
  </si>
  <si>
    <t>zasedání obecního zastupitelstva č. 3/2018, na kterém bude závěrečný účet za rok 2017</t>
  </si>
  <si>
    <t>103 900,- Kč</t>
  </si>
  <si>
    <r>
      <t>Rozpočet obce na rok 2017 byl schválen dne 8.12.2016 na zasedání číslo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4/2016. Rozpočet byl </t>
    </r>
  </si>
  <si>
    <t>6) Stav peněžních prostředků na účtech k 31.12.2017</t>
  </si>
  <si>
    <t>Oblastní charita Strakonice</t>
  </si>
  <si>
    <t>Jihočeské centrum pro zdr.postižené a seniory</t>
  </si>
  <si>
    <t>MěÚ Strakonice - přestupky</t>
  </si>
  <si>
    <t>SMO ČR</t>
  </si>
  <si>
    <t>11) Přehled poskytnutých finančních darů v roce 2017</t>
  </si>
  <si>
    <t xml:space="preserve"> ZÁVĚREČNÝ ÚČET OBCE VOLENICE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</si>
</sst>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1">
    <font>
      <sz val="10"/>
      <name val="Arial"/>
      <family val="2"/>
    </font>
    <font>
      <sz val="10"/>
      <name val="Arial CE"/>
      <family val="0"/>
    </font>
    <font>
      <b/>
      <sz val="14"/>
      <name val="Baskerville Old Face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Baskerville Old Face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17" xfId="0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180" fontId="0" fillId="0" borderId="18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left"/>
    </xf>
    <xf numFmtId="180" fontId="4" fillId="0" borderId="18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9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4" fontId="49" fillId="0" borderId="22" xfId="0" applyNumberFormat="1" applyFont="1" applyBorder="1" applyAlignment="1">
      <alignment vertical="center"/>
    </xf>
    <xf numFmtId="0" fontId="49" fillId="0" borderId="22" xfId="0" applyFont="1" applyBorder="1" applyAlignment="1">
      <alignment horizontal="left" vertical="center"/>
    </xf>
    <xf numFmtId="0" fontId="49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180" fontId="0" fillId="0" borderId="18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180" fontId="4" fillId="0" borderId="35" xfId="0" applyNumberFormat="1" applyFont="1" applyBorder="1" applyAlignment="1">
      <alignment horizontal="right"/>
    </xf>
    <xf numFmtId="180" fontId="4" fillId="0" borderId="18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80" fontId="0" fillId="0" borderId="18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33" borderId="38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3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5" fillId="33" borderId="41" xfId="0" applyFont="1" applyFill="1" applyBorder="1" applyAlignment="1">
      <alignment horizontal="center"/>
    </xf>
    <xf numFmtId="4" fontId="0" fillId="0" borderId="35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180" fontId="0" fillId="0" borderId="35" xfId="0" applyNumberFormat="1" applyBorder="1" applyAlignment="1">
      <alignment horizontal="right"/>
    </xf>
    <xf numFmtId="180" fontId="0" fillId="0" borderId="18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80" fontId="0" fillId="0" borderId="42" xfId="0" applyNumberFormat="1" applyBorder="1" applyAlignment="1">
      <alignment horizontal="right"/>
    </xf>
    <xf numFmtId="180" fontId="0" fillId="0" borderId="44" xfId="0" applyNumberFormat="1" applyBorder="1" applyAlignment="1">
      <alignment horizontal="right"/>
    </xf>
    <xf numFmtId="0" fontId="0" fillId="0" borderId="45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180" fontId="4" fillId="0" borderId="46" xfId="0" applyNumberFormat="1" applyFont="1" applyBorder="1" applyAlignment="1">
      <alignment horizontal="right"/>
    </xf>
    <xf numFmtId="180" fontId="4" fillId="0" borderId="32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8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8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221</xdr:row>
      <xdr:rowOff>95250</xdr:rowOff>
    </xdr:from>
    <xdr:to>
      <xdr:col>8</xdr:col>
      <xdr:colOff>9525</xdr:colOff>
      <xdr:row>223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52400" y="36852225"/>
          <a:ext cx="56102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12.7109375" style="0" customWidth="1"/>
    <col min="4" max="4" width="8.57421875" style="0" customWidth="1"/>
    <col min="5" max="5" width="14.57421875" style="0" customWidth="1"/>
    <col min="6" max="6" width="13.28125" style="0" customWidth="1"/>
    <col min="7" max="7" width="12.140625" style="0" customWidth="1"/>
    <col min="8" max="8" width="6.7109375" style="0" customWidth="1"/>
    <col min="9" max="9" width="12.421875" style="0" customWidth="1"/>
    <col min="10" max="10" width="11.28125" style="0" bestFit="1" customWidth="1"/>
  </cols>
  <sheetData>
    <row r="1" spans="1:9" ht="20.25">
      <c r="A1" s="99" t="s">
        <v>144</v>
      </c>
      <c r="B1" s="99"/>
      <c r="C1" s="99"/>
      <c r="D1" s="99"/>
      <c r="E1" s="99"/>
      <c r="F1" s="99"/>
      <c r="G1" s="99"/>
      <c r="H1" s="99"/>
      <c r="I1" s="99"/>
    </row>
    <row r="2" spans="1:9" ht="18.75">
      <c r="A2" s="100" t="s">
        <v>96</v>
      </c>
      <c r="B2" s="100"/>
      <c r="C2" s="100"/>
      <c r="D2" s="100"/>
      <c r="E2" s="100"/>
      <c r="F2" s="100"/>
      <c r="G2" s="100"/>
      <c r="H2" s="100"/>
      <c r="I2" s="100"/>
    </row>
    <row r="4" ht="12.75">
      <c r="A4" t="s">
        <v>44</v>
      </c>
    </row>
    <row r="5" ht="12.75">
      <c r="A5" t="s">
        <v>97</v>
      </c>
    </row>
    <row r="7" spans="1:6" ht="12.75">
      <c r="A7" s="1" t="s">
        <v>98</v>
      </c>
      <c r="B7" s="2"/>
      <c r="C7" s="2"/>
      <c r="D7" s="2"/>
      <c r="E7" s="2"/>
      <c r="F7" s="2"/>
    </row>
    <row r="8" ht="13.5" thickBot="1"/>
    <row r="9" spans="1:8" ht="13.5" thickBot="1">
      <c r="A9" s="101" t="s">
        <v>33</v>
      </c>
      <c r="B9" s="102"/>
      <c r="C9" s="105" t="s">
        <v>0</v>
      </c>
      <c r="D9" s="105"/>
      <c r="E9" s="105" t="s">
        <v>1</v>
      </c>
      <c r="F9" s="105"/>
      <c r="G9" s="105" t="s">
        <v>2</v>
      </c>
      <c r="H9" s="110"/>
    </row>
    <row r="10" spans="1:8" ht="13.5" thickTop="1">
      <c r="A10" s="103" t="s">
        <v>3</v>
      </c>
      <c r="B10" s="104"/>
      <c r="C10" s="121">
        <v>7541700</v>
      </c>
      <c r="D10" s="121"/>
      <c r="E10" s="121">
        <v>9213276</v>
      </c>
      <c r="F10" s="121"/>
      <c r="G10" s="111">
        <v>9117473.36</v>
      </c>
      <c r="H10" s="112"/>
    </row>
    <row r="11" spans="1:8" ht="12.75">
      <c r="A11" s="93" t="s">
        <v>4</v>
      </c>
      <c r="B11" s="94"/>
      <c r="C11" s="92">
        <v>667000</v>
      </c>
      <c r="D11" s="92"/>
      <c r="E11" s="92">
        <v>771402</v>
      </c>
      <c r="F11" s="92"/>
      <c r="G11" s="78">
        <v>749133.86</v>
      </c>
      <c r="H11" s="79"/>
    </row>
    <row r="12" spans="1:8" ht="12.75">
      <c r="A12" s="93" t="s">
        <v>5</v>
      </c>
      <c r="B12" s="94"/>
      <c r="C12" s="92">
        <v>0</v>
      </c>
      <c r="D12" s="92"/>
      <c r="E12" s="92">
        <v>34050</v>
      </c>
      <c r="F12" s="92"/>
      <c r="G12" s="78">
        <v>33696</v>
      </c>
      <c r="H12" s="79"/>
    </row>
    <row r="13" spans="1:8" ht="13.5" thickBot="1">
      <c r="A13" s="106" t="s">
        <v>6</v>
      </c>
      <c r="B13" s="107"/>
      <c r="C13" s="91">
        <v>100300</v>
      </c>
      <c r="D13" s="91"/>
      <c r="E13" s="91">
        <v>10350283.8</v>
      </c>
      <c r="F13" s="91"/>
      <c r="G13" s="82">
        <v>10350283.8</v>
      </c>
      <c r="H13" s="83"/>
    </row>
    <row r="14" spans="1:10" ht="13.5" thickTop="1">
      <c r="A14" s="108" t="s">
        <v>7</v>
      </c>
      <c r="B14" s="109"/>
      <c r="C14" s="86">
        <f>SUM(C10:D13)</f>
        <v>8309000</v>
      </c>
      <c r="D14" s="86"/>
      <c r="E14" s="86">
        <f>SUM(E10:F13)</f>
        <v>20369011.8</v>
      </c>
      <c r="F14" s="86"/>
      <c r="G14" s="84">
        <f>SUM(G10:H13)</f>
        <v>20250587.02</v>
      </c>
      <c r="H14" s="85"/>
      <c r="J14" s="5"/>
    </row>
    <row r="15" spans="1:10" ht="12.75">
      <c r="A15" s="95" t="s">
        <v>81</v>
      </c>
      <c r="B15" s="96"/>
      <c r="C15" s="76">
        <v>0</v>
      </c>
      <c r="D15" s="77"/>
      <c r="E15" s="76">
        <v>5136720</v>
      </c>
      <c r="F15" s="77"/>
      <c r="G15" s="80">
        <v>5136720</v>
      </c>
      <c r="H15" s="81"/>
      <c r="J15" s="5"/>
    </row>
    <row r="16" spans="1:10" ht="12.75">
      <c r="A16" s="113" t="s">
        <v>82</v>
      </c>
      <c r="B16" s="114"/>
      <c r="C16" s="87">
        <v>8309000</v>
      </c>
      <c r="D16" s="88"/>
      <c r="E16" s="87">
        <f>E14-E15</f>
        <v>15232291.8</v>
      </c>
      <c r="F16" s="88"/>
      <c r="G16" s="89">
        <f>G14-G15</f>
        <v>15113867.02</v>
      </c>
      <c r="H16" s="90"/>
      <c r="J16" s="5"/>
    </row>
    <row r="17" spans="1:10" ht="12.75">
      <c r="A17" s="43"/>
      <c r="B17" s="44"/>
      <c r="C17" s="39"/>
      <c r="D17" s="40"/>
      <c r="E17" s="39"/>
      <c r="F17" s="40"/>
      <c r="G17" s="41"/>
      <c r="H17" s="42"/>
      <c r="J17" s="5"/>
    </row>
    <row r="18" spans="1:8" ht="12.75">
      <c r="A18" s="66" t="s">
        <v>32</v>
      </c>
      <c r="B18" s="67"/>
      <c r="C18" s="92"/>
      <c r="D18" s="92"/>
      <c r="E18" s="92"/>
      <c r="F18" s="92"/>
      <c r="G18" s="78"/>
      <c r="H18" s="79"/>
    </row>
    <row r="19" spans="1:8" ht="12.75">
      <c r="A19" s="93" t="s">
        <v>8</v>
      </c>
      <c r="B19" s="94"/>
      <c r="C19" s="92">
        <v>6682900</v>
      </c>
      <c r="D19" s="92"/>
      <c r="E19" s="92">
        <v>21425603.8</v>
      </c>
      <c r="F19" s="92"/>
      <c r="G19" s="78">
        <v>20673121.4</v>
      </c>
      <c r="H19" s="79"/>
    </row>
    <row r="20" spans="1:8" ht="13.5" thickBot="1">
      <c r="A20" s="106" t="s">
        <v>9</v>
      </c>
      <c r="B20" s="107"/>
      <c r="C20" s="91">
        <v>15000</v>
      </c>
      <c r="D20" s="91"/>
      <c r="E20" s="91">
        <v>1182683</v>
      </c>
      <c r="F20" s="91"/>
      <c r="G20" s="82">
        <v>1171222.5</v>
      </c>
      <c r="H20" s="83"/>
    </row>
    <row r="21" spans="1:8" ht="13.5" thickTop="1">
      <c r="A21" s="108" t="s">
        <v>10</v>
      </c>
      <c r="B21" s="109"/>
      <c r="C21" s="86">
        <f>SUM(C19:D20)</f>
        <v>6697900</v>
      </c>
      <c r="D21" s="86"/>
      <c r="E21" s="86">
        <f>SUM(E19:F20)</f>
        <v>22608286.8</v>
      </c>
      <c r="F21" s="86"/>
      <c r="G21" s="84">
        <f>SUM(G19:H20)</f>
        <v>21844343.9</v>
      </c>
      <c r="H21" s="85"/>
    </row>
    <row r="22" spans="1:8" ht="12.75">
      <c r="A22" s="95" t="s">
        <v>83</v>
      </c>
      <c r="B22" s="96"/>
      <c r="C22" s="97">
        <v>0</v>
      </c>
      <c r="D22" s="98"/>
      <c r="E22" s="76">
        <v>5136720</v>
      </c>
      <c r="F22" s="77"/>
      <c r="G22" s="80">
        <v>5136720</v>
      </c>
      <c r="H22" s="81"/>
    </row>
    <row r="23" spans="1:8" ht="12.75">
      <c r="A23" s="45" t="s">
        <v>84</v>
      </c>
      <c r="B23" s="35"/>
      <c r="C23" s="87">
        <v>6697900</v>
      </c>
      <c r="D23" s="88"/>
      <c r="E23" s="87">
        <f>E21-E22</f>
        <v>17471566.8</v>
      </c>
      <c r="F23" s="88"/>
      <c r="G23" s="89">
        <f>G21-G22</f>
        <v>16707623.899999999</v>
      </c>
      <c r="H23" s="90"/>
    </row>
    <row r="24" spans="1:8" ht="12.75">
      <c r="A24" s="26"/>
      <c r="B24" s="38"/>
      <c r="C24" s="31"/>
      <c r="D24" s="32"/>
      <c r="E24" s="31"/>
      <c r="F24" s="32"/>
      <c r="G24" s="33"/>
      <c r="H24" s="34"/>
    </row>
    <row r="25" spans="1:8" ht="12.75">
      <c r="A25" s="66" t="s">
        <v>36</v>
      </c>
      <c r="B25" s="67"/>
      <c r="C25" s="122"/>
      <c r="D25" s="123"/>
      <c r="E25" s="122"/>
      <c r="F25" s="123"/>
      <c r="G25" s="115"/>
      <c r="H25" s="116"/>
    </row>
    <row r="26" spans="1:8" ht="12.75">
      <c r="A26" s="57" t="s">
        <v>37</v>
      </c>
      <c r="B26" s="65"/>
      <c r="C26" s="97">
        <v>-1251820</v>
      </c>
      <c r="D26" s="98"/>
      <c r="E26" s="97">
        <v>2598555</v>
      </c>
      <c r="F26" s="98"/>
      <c r="G26" s="117">
        <v>1953036.88</v>
      </c>
      <c r="H26" s="118"/>
    </row>
    <row r="27" spans="1:8" ht="13.5" thickBot="1">
      <c r="A27" s="128" t="s">
        <v>38</v>
      </c>
      <c r="B27" s="129"/>
      <c r="C27" s="126">
        <v>-359280</v>
      </c>
      <c r="D27" s="127"/>
      <c r="E27" s="126">
        <v>-359280</v>
      </c>
      <c r="F27" s="127"/>
      <c r="G27" s="119">
        <v>-359280</v>
      </c>
      <c r="H27" s="120"/>
    </row>
    <row r="28" spans="1:8" ht="14.25" thickBot="1" thickTop="1">
      <c r="A28" s="74" t="s">
        <v>39</v>
      </c>
      <c r="B28" s="75"/>
      <c r="C28" s="130">
        <f>SUM(C26:D27)</f>
        <v>-1611100</v>
      </c>
      <c r="D28" s="131"/>
      <c r="E28" s="130">
        <f>SUM(E26:F27)</f>
        <v>2239275</v>
      </c>
      <c r="F28" s="131"/>
      <c r="G28" s="132">
        <f>SUM(G26:H27)</f>
        <v>1593756.88</v>
      </c>
      <c r="H28" s="133"/>
    </row>
    <row r="29" spans="1:8" ht="12.75">
      <c r="A29" s="3"/>
      <c r="B29" s="3"/>
      <c r="C29" s="6"/>
      <c r="D29" s="6"/>
      <c r="E29" s="3"/>
      <c r="F29" s="3"/>
      <c r="G29" s="3"/>
      <c r="H29" s="3"/>
    </row>
    <row r="30" spans="1:9" ht="12.75">
      <c r="A30" s="46" t="s">
        <v>85</v>
      </c>
      <c r="B30" s="46"/>
      <c r="C30" s="46"/>
      <c r="D30" s="46"/>
      <c r="E30" s="46"/>
      <c r="F30" s="46"/>
      <c r="G30" s="46"/>
      <c r="H30" s="46"/>
      <c r="I30" s="27"/>
    </row>
    <row r="31" spans="1:9" ht="12.75">
      <c r="A31" s="46" t="s">
        <v>86</v>
      </c>
      <c r="B31" s="46"/>
      <c r="C31" s="46" t="s">
        <v>136</v>
      </c>
      <c r="D31" s="46"/>
      <c r="E31" s="46"/>
      <c r="F31" s="46"/>
      <c r="G31" s="46"/>
      <c r="H31" s="46"/>
      <c r="I31" s="27"/>
    </row>
    <row r="32" spans="1:9" ht="12.75">
      <c r="A32" s="47" t="s">
        <v>87</v>
      </c>
      <c r="B32" s="47"/>
      <c r="C32" s="47"/>
      <c r="D32" s="47"/>
      <c r="E32" s="47"/>
      <c r="F32" s="47"/>
      <c r="G32" s="46"/>
      <c r="H32" s="46"/>
      <c r="I32" s="27"/>
    </row>
    <row r="33" spans="1:9" ht="12.75">
      <c r="A33" s="47"/>
      <c r="B33" s="47"/>
      <c r="C33" s="47"/>
      <c r="D33" s="47"/>
      <c r="E33" s="47"/>
      <c r="F33" s="47"/>
      <c r="G33" s="48"/>
      <c r="H33" s="48"/>
      <c r="I33" s="27"/>
    </row>
    <row r="34" spans="7:8" ht="12.75">
      <c r="G34" s="14"/>
      <c r="H34" s="14"/>
    </row>
    <row r="35" spans="1:6" ht="12.75">
      <c r="A35" s="1" t="s">
        <v>45</v>
      </c>
      <c r="B35" s="2"/>
      <c r="C35" s="2"/>
      <c r="D35" s="2"/>
      <c r="E35" s="2"/>
      <c r="F35" s="2"/>
    </row>
    <row r="36" spans="7:8" ht="12.75">
      <c r="G36" s="14"/>
      <c r="H36" s="14"/>
    </row>
    <row r="37" spans="1:9" ht="12.75">
      <c r="A37" t="s">
        <v>137</v>
      </c>
      <c r="B37" s="2"/>
      <c r="C37" s="2"/>
      <c r="D37" s="2"/>
      <c r="E37" s="2"/>
      <c r="F37" s="2"/>
      <c r="G37" s="28"/>
      <c r="H37" s="28"/>
      <c r="I37" s="2"/>
    </row>
    <row r="38" spans="1:8" ht="12.75">
      <c r="A38" t="s">
        <v>101</v>
      </c>
      <c r="G38" s="14"/>
      <c r="H38" s="14"/>
    </row>
    <row r="39" spans="7:8" ht="12.75">
      <c r="G39" s="14"/>
      <c r="H39" s="14"/>
    </row>
    <row r="40" spans="1:8" ht="12.75">
      <c r="A40" t="s">
        <v>102</v>
      </c>
      <c r="G40" s="14"/>
      <c r="H40" s="14"/>
    </row>
    <row r="41" spans="1:8" ht="12.75">
      <c r="A41" t="s">
        <v>46</v>
      </c>
      <c r="G41" s="14"/>
      <c r="H41" s="14"/>
    </row>
    <row r="42" spans="1:8" ht="12.75">
      <c r="A42" t="s">
        <v>60</v>
      </c>
      <c r="G42" s="14"/>
      <c r="H42" s="14"/>
    </row>
    <row r="43" spans="7:8" ht="12.75">
      <c r="G43" s="14"/>
      <c r="H43" s="14"/>
    </row>
    <row r="44" spans="1:8" ht="12.75">
      <c r="A44" t="s">
        <v>61</v>
      </c>
      <c r="G44" s="14"/>
      <c r="H44" s="14"/>
    </row>
    <row r="45" spans="1:8" ht="12.75">
      <c r="A45" t="s">
        <v>48</v>
      </c>
      <c r="G45" s="14"/>
      <c r="H45" s="14"/>
    </row>
    <row r="46" spans="1:8" ht="12.75">
      <c r="A46" t="s">
        <v>103</v>
      </c>
      <c r="G46" s="14"/>
      <c r="H46" s="14"/>
    </row>
    <row r="47" spans="7:8" ht="12.75">
      <c r="G47" s="14"/>
      <c r="H47" s="14"/>
    </row>
    <row r="48" spans="7:8" ht="12.75">
      <c r="G48" s="14"/>
      <c r="H48" s="14"/>
    </row>
    <row r="49" spans="1:8" ht="12.75">
      <c r="A49" s="1" t="s">
        <v>47</v>
      </c>
      <c r="B49" s="1"/>
      <c r="C49" s="1"/>
      <c r="G49" s="14"/>
      <c r="H49" s="14"/>
    </row>
    <row r="50" spans="7:8" ht="12.75">
      <c r="G50" s="14"/>
      <c r="H50" s="14"/>
    </row>
    <row r="51" spans="1:8" ht="12.75">
      <c r="A51" t="s">
        <v>99</v>
      </c>
      <c r="G51" s="14"/>
      <c r="H51" s="14"/>
    </row>
    <row r="52" spans="1:8" ht="12.75">
      <c r="A52" t="s">
        <v>100</v>
      </c>
      <c r="G52" s="14"/>
      <c r="H52" s="14"/>
    </row>
    <row r="53" ht="12.75">
      <c r="A53" t="s">
        <v>49</v>
      </c>
    </row>
    <row r="54" ht="12.75">
      <c r="A54" t="s">
        <v>88</v>
      </c>
    </row>
    <row r="55" ht="12.75">
      <c r="D55" s="1"/>
    </row>
    <row r="57" spans="1:4" ht="12.75">
      <c r="A57" s="1" t="s">
        <v>104</v>
      </c>
      <c r="B57" s="1"/>
      <c r="C57" s="1"/>
      <c r="D57" s="1"/>
    </row>
    <row r="59" ht="12.75">
      <c r="A59" t="s">
        <v>105</v>
      </c>
    </row>
    <row r="60" ht="12.75">
      <c r="A60" t="s">
        <v>106</v>
      </c>
    </row>
    <row r="61" ht="12.75">
      <c r="A61" t="s">
        <v>107</v>
      </c>
    </row>
    <row r="62" ht="12.75">
      <c r="A62" t="s">
        <v>89</v>
      </c>
    </row>
    <row r="65" spans="1:4" ht="12.75">
      <c r="A65" s="1" t="s">
        <v>50</v>
      </c>
      <c r="B65" s="1"/>
      <c r="C65" s="1"/>
      <c r="D65" s="1"/>
    </row>
    <row r="66" ht="12.75">
      <c r="A66" t="s">
        <v>108</v>
      </c>
    </row>
    <row r="68" ht="12.75">
      <c r="B68" t="s">
        <v>90</v>
      </c>
    </row>
    <row r="69" spans="1:4" ht="12.75">
      <c r="A69" s="1" t="s">
        <v>138</v>
      </c>
      <c r="B69" s="1"/>
      <c r="C69" s="1"/>
      <c r="D69" s="1"/>
    </row>
    <row r="71" spans="1:4" ht="12.75">
      <c r="A71" t="s">
        <v>51</v>
      </c>
      <c r="C71" s="124">
        <v>1986551.49</v>
      </c>
      <c r="D71" s="125"/>
    </row>
    <row r="72" spans="1:4" ht="12.75">
      <c r="A72" t="s">
        <v>52</v>
      </c>
      <c r="C72" s="124">
        <v>2978.46</v>
      </c>
      <c r="D72" s="125"/>
    </row>
    <row r="73" spans="1:4" ht="12.75">
      <c r="A73" s="16" t="s">
        <v>53</v>
      </c>
      <c r="B73" s="16"/>
      <c r="C73" s="134">
        <v>1346874.31</v>
      </c>
      <c r="D73" s="135"/>
    </row>
    <row r="74" spans="1:4" ht="13.5" thickBot="1">
      <c r="A74" s="17" t="s">
        <v>54</v>
      </c>
      <c r="B74" s="17"/>
      <c r="C74" s="136">
        <f>SUM(C71:D73)</f>
        <v>3336404.26</v>
      </c>
      <c r="D74" s="137"/>
    </row>
    <row r="75" spans="1:4" ht="13.5" thickTop="1">
      <c r="A75" s="18"/>
      <c r="B75" s="18"/>
      <c r="C75" s="19"/>
      <c r="D75" s="20"/>
    </row>
    <row r="76" spans="1:4" ht="12.75">
      <c r="A76" s="18"/>
      <c r="B76" s="18"/>
      <c r="C76" s="19"/>
      <c r="D76" s="20"/>
    </row>
    <row r="77" spans="1:6" ht="12.75">
      <c r="A77" s="1" t="s">
        <v>55</v>
      </c>
      <c r="B77" s="1"/>
      <c r="C77" s="1"/>
      <c r="D77" s="1"/>
      <c r="E77" s="1"/>
      <c r="F77" s="15"/>
    </row>
    <row r="79" spans="1:7" ht="15">
      <c r="A79" s="24" t="s">
        <v>63</v>
      </c>
      <c r="B79" s="24" t="s">
        <v>109</v>
      </c>
      <c r="C79" s="24"/>
      <c r="D79" s="25"/>
      <c r="E79" s="25"/>
      <c r="F79" s="25"/>
      <c r="G79" s="25"/>
    </row>
    <row r="80" spans="1:7" ht="15">
      <c r="A80" s="24"/>
      <c r="B80" s="24" t="s">
        <v>64</v>
      </c>
      <c r="C80" s="24"/>
      <c r="D80" s="24"/>
      <c r="E80" s="24"/>
      <c r="F80" s="24"/>
      <c r="G80" s="24"/>
    </row>
    <row r="81" spans="1:7" ht="15">
      <c r="A81" s="24"/>
      <c r="B81" s="24"/>
      <c r="C81" s="24"/>
      <c r="D81" s="24"/>
      <c r="E81" s="24"/>
      <c r="F81" s="24"/>
      <c r="G81" s="24"/>
    </row>
    <row r="82" spans="1:7" ht="15">
      <c r="A82" s="24" t="s">
        <v>110</v>
      </c>
      <c r="B82" s="24"/>
      <c r="C82" s="24"/>
      <c r="D82" s="24"/>
      <c r="E82" s="24"/>
      <c r="F82" s="24"/>
      <c r="G82" s="24" t="s">
        <v>72</v>
      </c>
    </row>
    <row r="83" spans="1:7" ht="15">
      <c r="A83" s="24"/>
      <c r="B83" s="24"/>
      <c r="C83" s="24"/>
      <c r="D83" s="24"/>
      <c r="E83" s="24"/>
      <c r="F83" s="24"/>
      <c r="G83" s="24"/>
    </row>
    <row r="85" spans="1:6" ht="12.75">
      <c r="A85" s="1" t="s">
        <v>56</v>
      </c>
      <c r="B85" s="1"/>
      <c r="C85" s="1"/>
      <c r="D85" s="1"/>
      <c r="E85" s="1"/>
      <c r="F85" s="1"/>
    </row>
    <row r="87" spans="2:6" ht="12.75">
      <c r="B87" t="s">
        <v>11</v>
      </c>
      <c r="E87" s="7">
        <v>13373403.02</v>
      </c>
      <c r="F87" t="s">
        <v>43</v>
      </c>
    </row>
    <row r="88" spans="2:6" ht="12.75">
      <c r="B88" t="s">
        <v>12</v>
      </c>
      <c r="E88" s="7">
        <v>1000000</v>
      </c>
      <c r="F88" t="s">
        <v>43</v>
      </c>
    </row>
    <row r="89" spans="2:6" ht="12.75">
      <c r="B89" t="s">
        <v>13</v>
      </c>
      <c r="E89" s="7">
        <v>13373403.02</v>
      </c>
      <c r="F89" t="s">
        <v>43</v>
      </c>
    </row>
    <row r="90" spans="2:6" ht="12.75">
      <c r="B90" s="1" t="s">
        <v>14</v>
      </c>
      <c r="C90" s="1"/>
      <c r="D90" s="1"/>
      <c r="E90" s="8">
        <f>E87-E89</f>
        <v>0</v>
      </c>
      <c r="F90" s="1" t="s">
        <v>43</v>
      </c>
    </row>
    <row r="92" ht="12.75">
      <c r="A92" t="s">
        <v>91</v>
      </c>
    </row>
    <row r="94" spans="1:6" ht="12.75">
      <c r="A94" s="4" t="s">
        <v>111</v>
      </c>
      <c r="B94" s="4"/>
      <c r="C94" s="4"/>
      <c r="D94" s="4"/>
      <c r="E94" s="4"/>
      <c r="F94" s="4"/>
    </row>
    <row r="95" ht="12.75">
      <c r="A95" t="s">
        <v>18</v>
      </c>
    </row>
    <row r="96" ht="12.75">
      <c r="A96" t="s">
        <v>65</v>
      </c>
    </row>
    <row r="97" ht="12.75">
      <c r="A97" t="s">
        <v>57</v>
      </c>
    </row>
    <row r="99" spans="1:9" ht="12.75">
      <c r="A99" s="2" t="s">
        <v>66</v>
      </c>
      <c r="B99" s="2"/>
      <c r="C99" s="2"/>
      <c r="D99" s="2" t="s">
        <v>67</v>
      </c>
      <c r="E99" s="2"/>
      <c r="F99" s="2"/>
      <c r="G99" s="2"/>
      <c r="H99" s="2"/>
      <c r="I99" s="2"/>
    </row>
    <row r="100" spans="1:9" ht="12.75">
      <c r="A100" s="2" t="s">
        <v>68</v>
      </c>
      <c r="B100" s="2"/>
      <c r="C100" s="2"/>
      <c r="D100" s="2" t="s">
        <v>67</v>
      </c>
      <c r="E100" s="2"/>
      <c r="F100" s="2"/>
      <c r="G100" s="2"/>
      <c r="H100" s="2"/>
      <c r="I100" s="2"/>
    </row>
    <row r="101" spans="1:9" ht="12.75">
      <c r="A101" s="2"/>
      <c r="B101" s="2"/>
      <c r="C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 t="s">
        <v>70</v>
      </c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 t="s">
        <v>69</v>
      </c>
      <c r="B106" s="2"/>
      <c r="C106" s="2"/>
      <c r="D106" s="2"/>
      <c r="E106" s="2"/>
      <c r="F106" s="2"/>
      <c r="G106" s="2"/>
      <c r="H106" s="2"/>
      <c r="I106" s="2"/>
    </row>
    <row r="108" ht="12.75">
      <c r="A108" t="s">
        <v>112</v>
      </c>
    </row>
    <row r="109" ht="12.75">
      <c r="A109" t="s">
        <v>34</v>
      </c>
    </row>
    <row r="110" spans="1:5" ht="12.75">
      <c r="A110" s="1" t="s">
        <v>114</v>
      </c>
      <c r="B110" s="1"/>
      <c r="C110" s="1"/>
      <c r="D110" s="1"/>
      <c r="E110" s="1"/>
    </row>
    <row r="111" spans="1:5" ht="13.5" thickBot="1">
      <c r="A111" s="1"/>
      <c r="B111" s="1"/>
      <c r="C111" s="1"/>
      <c r="D111" s="1"/>
      <c r="E111" s="1"/>
    </row>
    <row r="112" spans="1:5" ht="13.5" thickBot="1">
      <c r="A112" s="68" t="s">
        <v>16</v>
      </c>
      <c r="B112" s="69"/>
      <c r="C112" s="69"/>
      <c r="D112" s="70"/>
      <c r="E112" s="9" t="s">
        <v>17</v>
      </c>
    </row>
    <row r="113" spans="1:5" ht="13.5" thickTop="1">
      <c r="A113" s="57" t="s">
        <v>35</v>
      </c>
      <c r="B113" s="64"/>
      <c r="C113" s="64"/>
      <c r="D113" s="65"/>
      <c r="E113" s="11">
        <v>11396</v>
      </c>
    </row>
    <row r="114" spans="1:5" ht="12.75">
      <c r="A114" s="26" t="s">
        <v>92</v>
      </c>
      <c r="B114" s="12"/>
      <c r="C114" s="12"/>
      <c r="D114" s="13"/>
      <c r="E114" s="11">
        <v>2000</v>
      </c>
    </row>
    <row r="115" spans="1:5" ht="12.75">
      <c r="A115" s="26" t="s">
        <v>142</v>
      </c>
      <c r="B115" s="12"/>
      <c r="C115" s="12"/>
      <c r="D115" s="13"/>
      <c r="E115" s="11">
        <v>3175.6</v>
      </c>
    </row>
    <row r="116" spans="1:5" ht="12.75">
      <c r="A116" s="57" t="s">
        <v>71</v>
      </c>
      <c r="B116" s="64"/>
      <c r="C116" s="64"/>
      <c r="D116" s="65"/>
      <c r="E116" s="11">
        <v>1500</v>
      </c>
    </row>
    <row r="117" spans="1:5" ht="12.75">
      <c r="A117" s="26" t="s">
        <v>141</v>
      </c>
      <c r="B117" s="12"/>
      <c r="C117" s="12"/>
      <c r="D117" s="13"/>
      <c r="E117" s="10">
        <v>6300</v>
      </c>
    </row>
    <row r="118" spans="1:5" ht="12.75">
      <c r="A118" s="21"/>
      <c r="B118" s="21"/>
      <c r="C118" s="21"/>
      <c r="D118" s="21"/>
      <c r="E118" s="29"/>
    </row>
    <row r="119" spans="1:5" ht="12.75">
      <c r="A119" s="21"/>
      <c r="B119" s="21"/>
      <c r="C119" s="21"/>
      <c r="D119" s="21"/>
      <c r="E119" s="29"/>
    </row>
    <row r="120" spans="1:5" ht="12.75">
      <c r="A120" s="1" t="s">
        <v>143</v>
      </c>
      <c r="B120" s="1"/>
      <c r="C120" s="1"/>
      <c r="D120" s="1"/>
      <c r="E120" s="1"/>
    </row>
    <row r="121" spans="1:5" ht="13.5" thickBot="1">
      <c r="A121" s="1"/>
      <c r="B121" s="1"/>
      <c r="C121" s="1"/>
      <c r="D121" s="1"/>
      <c r="E121" s="1"/>
    </row>
    <row r="122" spans="1:5" ht="13.5" thickBot="1">
      <c r="A122" s="68" t="s">
        <v>16</v>
      </c>
      <c r="B122" s="69"/>
      <c r="C122" s="69"/>
      <c r="D122" s="70"/>
      <c r="E122" s="30" t="s">
        <v>73</v>
      </c>
    </row>
    <row r="123" spans="1:5" ht="13.5" thickTop="1">
      <c r="A123" s="71" t="s">
        <v>74</v>
      </c>
      <c r="B123" s="72"/>
      <c r="C123" s="72"/>
      <c r="D123" s="73"/>
      <c r="E123" s="49">
        <v>10000</v>
      </c>
    </row>
    <row r="124" spans="1:5" ht="12.75">
      <c r="A124" s="57" t="s">
        <v>75</v>
      </c>
      <c r="B124" s="58"/>
      <c r="C124" s="58"/>
      <c r="D124" s="59"/>
      <c r="E124" s="36">
        <v>5000</v>
      </c>
    </row>
    <row r="125" spans="1:5" ht="12.75">
      <c r="A125" s="57" t="s">
        <v>76</v>
      </c>
      <c r="B125" s="58"/>
      <c r="C125" s="58"/>
      <c r="D125" s="59"/>
      <c r="E125" s="36">
        <v>30000</v>
      </c>
    </row>
    <row r="126" spans="1:5" ht="12.75">
      <c r="A126" s="60" t="s">
        <v>79</v>
      </c>
      <c r="B126" s="61"/>
      <c r="C126" s="61"/>
      <c r="D126" s="62"/>
      <c r="E126" s="37">
        <v>5000</v>
      </c>
    </row>
    <row r="127" spans="1:5" ht="12.75">
      <c r="A127" s="57" t="s">
        <v>93</v>
      </c>
      <c r="B127" s="58"/>
      <c r="C127" s="58"/>
      <c r="D127" s="59"/>
      <c r="E127" s="36">
        <v>5000</v>
      </c>
    </row>
    <row r="128" spans="1:5" ht="12.75">
      <c r="A128" s="57" t="s">
        <v>77</v>
      </c>
      <c r="B128" s="58"/>
      <c r="C128" s="58"/>
      <c r="D128" s="59"/>
      <c r="E128" s="36">
        <v>5000</v>
      </c>
    </row>
    <row r="129" spans="1:5" ht="12.75">
      <c r="A129" s="57" t="s">
        <v>78</v>
      </c>
      <c r="B129" s="58"/>
      <c r="C129" s="58"/>
      <c r="D129" s="59"/>
      <c r="E129" s="36">
        <v>10000</v>
      </c>
    </row>
    <row r="130" spans="1:5" ht="12.75">
      <c r="A130" s="57" t="s">
        <v>80</v>
      </c>
      <c r="B130" s="58"/>
      <c r="C130" s="58"/>
      <c r="D130" s="59"/>
      <c r="E130" s="36">
        <v>2000</v>
      </c>
    </row>
    <row r="131" spans="1:5" ht="12.75">
      <c r="A131" s="57" t="s">
        <v>139</v>
      </c>
      <c r="B131" s="64"/>
      <c r="C131" s="64"/>
      <c r="D131" s="65"/>
      <c r="E131" s="37">
        <v>2000</v>
      </c>
    </row>
    <row r="132" spans="1:5" ht="12.75">
      <c r="A132" s="57" t="s">
        <v>140</v>
      </c>
      <c r="B132" s="64"/>
      <c r="C132" s="64"/>
      <c r="D132" s="65"/>
      <c r="E132" s="37">
        <v>2000</v>
      </c>
    </row>
    <row r="133" spans="1:5" ht="12.75">
      <c r="A133" s="21"/>
      <c r="B133" s="21"/>
      <c r="C133" s="21"/>
      <c r="D133" s="21"/>
      <c r="E133" s="29"/>
    </row>
    <row r="135" spans="1:9" ht="12.75">
      <c r="A135" s="1" t="s">
        <v>58</v>
      </c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ht="12.75">
      <c r="A138" t="s">
        <v>115</v>
      </c>
    </row>
    <row r="140" spans="1:8" ht="15">
      <c r="A140" s="50" t="s">
        <v>116</v>
      </c>
      <c r="B140" s="50"/>
      <c r="C140" s="50"/>
      <c r="D140" s="50"/>
      <c r="E140" s="50"/>
      <c r="F140" s="50"/>
      <c r="G140" s="50"/>
      <c r="H140" s="51" t="s">
        <v>117</v>
      </c>
    </row>
    <row r="141" spans="1:8" ht="15">
      <c r="A141" s="52" t="s">
        <v>15</v>
      </c>
      <c r="B141" s="56" t="s">
        <v>118</v>
      </c>
      <c r="C141" s="56"/>
      <c r="D141" s="56"/>
      <c r="E141" s="56"/>
      <c r="F141" s="52" t="s">
        <v>119</v>
      </c>
      <c r="G141" s="52" t="s">
        <v>120</v>
      </c>
      <c r="H141" s="52" t="s">
        <v>121</v>
      </c>
    </row>
    <row r="142" spans="1:8" ht="15">
      <c r="A142" s="53">
        <v>14004</v>
      </c>
      <c r="B142" s="55" t="s">
        <v>122</v>
      </c>
      <c r="C142" s="55"/>
      <c r="D142" s="55"/>
      <c r="E142" s="55"/>
      <c r="F142" s="54">
        <v>9675</v>
      </c>
      <c r="G142" s="54">
        <v>9675</v>
      </c>
      <c r="H142" s="54">
        <v>0</v>
      </c>
    </row>
    <row r="143" spans="1:8" ht="15">
      <c r="A143" s="53">
        <v>98071</v>
      </c>
      <c r="B143" s="55" t="s">
        <v>123</v>
      </c>
      <c r="C143" s="55"/>
      <c r="D143" s="55"/>
      <c r="E143" s="55"/>
      <c r="F143" s="54">
        <v>44000</v>
      </c>
      <c r="G143" s="54">
        <v>44000</v>
      </c>
      <c r="H143" s="54">
        <v>0</v>
      </c>
    </row>
    <row r="144" spans="1:8" ht="15">
      <c r="A144" s="53">
        <v>13013</v>
      </c>
      <c r="B144" s="55" t="s">
        <v>124</v>
      </c>
      <c r="C144" s="55"/>
      <c r="D144" s="55"/>
      <c r="E144" s="55"/>
      <c r="F144" s="54">
        <v>75000</v>
      </c>
      <c r="G144" s="54">
        <v>75000</v>
      </c>
      <c r="H144" s="54">
        <v>0</v>
      </c>
    </row>
    <row r="145" spans="1:8" ht="15">
      <c r="A145" s="53">
        <v>13101</v>
      </c>
      <c r="B145" s="55" t="s">
        <v>124</v>
      </c>
      <c r="C145" s="55"/>
      <c r="D145" s="55"/>
      <c r="E145" s="55"/>
      <c r="F145" s="54">
        <v>28000</v>
      </c>
      <c r="G145" s="54">
        <v>28000</v>
      </c>
      <c r="H145" s="54">
        <v>0</v>
      </c>
    </row>
    <row r="146" spans="1:8" ht="15">
      <c r="A146" s="53">
        <v>17053</v>
      </c>
      <c r="B146" s="55" t="s">
        <v>125</v>
      </c>
      <c r="C146" s="55"/>
      <c r="D146" s="55"/>
      <c r="E146" s="55"/>
      <c r="F146" s="54">
        <v>1923509</v>
      </c>
      <c r="G146" s="54">
        <v>1923509</v>
      </c>
      <c r="H146" s="54">
        <v>0</v>
      </c>
    </row>
    <row r="147" spans="1:8" ht="15">
      <c r="A147" s="53">
        <v>17928</v>
      </c>
      <c r="B147" s="55" t="s">
        <v>126</v>
      </c>
      <c r="C147" s="55"/>
      <c r="D147" s="55"/>
      <c r="E147" s="55"/>
      <c r="F147" s="54">
        <v>389831</v>
      </c>
      <c r="G147" s="54">
        <v>389831</v>
      </c>
      <c r="H147" s="54">
        <v>0</v>
      </c>
    </row>
    <row r="148" spans="1:8" ht="15">
      <c r="A148" s="53">
        <v>33063</v>
      </c>
      <c r="B148" s="55" t="s">
        <v>127</v>
      </c>
      <c r="C148" s="55"/>
      <c r="D148" s="55"/>
      <c r="E148" s="55"/>
      <c r="F148" s="54">
        <v>469798.8</v>
      </c>
      <c r="G148" s="54">
        <v>469798.8</v>
      </c>
      <c r="H148" s="54">
        <v>0</v>
      </c>
    </row>
    <row r="149" spans="1:8" ht="15">
      <c r="A149" s="52" t="s">
        <v>128</v>
      </c>
      <c r="B149" s="55" t="s">
        <v>129</v>
      </c>
      <c r="C149" s="55"/>
      <c r="D149" s="55"/>
      <c r="E149" s="55"/>
      <c r="F149" s="54">
        <f>SUM(F142:F148)</f>
        <v>2939813.8</v>
      </c>
      <c r="G149" s="54">
        <f>SUM(G142:G148)</f>
        <v>2939813.8</v>
      </c>
      <c r="H149" s="54">
        <f>G149-F149</f>
        <v>0</v>
      </c>
    </row>
    <row r="150" spans="1:8" ht="15">
      <c r="A150" s="50"/>
      <c r="B150" s="50"/>
      <c r="C150" s="50"/>
      <c r="D150" s="50"/>
      <c r="E150" s="50"/>
      <c r="F150" s="50"/>
      <c r="G150" s="50"/>
      <c r="H150" s="50"/>
    </row>
    <row r="151" spans="1:8" ht="15">
      <c r="A151" s="50" t="s">
        <v>130</v>
      </c>
      <c r="B151" s="50"/>
      <c r="C151" s="50"/>
      <c r="D151" s="50"/>
      <c r="E151" s="50"/>
      <c r="F151" s="50"/>
      <c r="G151" s="50"/>
      <c r="H151" s="51" t="s">
        <v>117</v>
      </c>
    </row>
    <row r="152" spans="1:8" ht="15">
      <c r="A152" s="52" t="s">
        <v>15</v>
      </c>
      <c r="B152" s="56" t="s">
        <v>118</v>
      </c>
      <c r="C152" s="56"/>
      <c r="D152" s="56"/>
      <c r="E152" s="56"/>
      <c r="F152" s="52" t="s">
        <v>119</v>
      </c>
      <c r="G152" s="52" t="s">
        <v>120</v>
      </c>
      <c r="H152" s="52" t="s">
        <v>121</v>
      </c>
    </row>
    <row r="153" spans="1:8" ht="15">
      <c r="A153" s="53">
        <v>710</v>
      </c>
      <c r="B153" s="55" t="s">
        <v>131</v>
      </c>
      <c r="C153" s="55"/>
      <c r="D153" s="55"/>
      <c r="E153" s="55"/>
      <c r="F153" s="54">
        <v>170000</v>
      </c>
      <c r="G153" s="54">
        <v>170000</v>
      </c>
      <c r="H153" s="54">
        <v>0</v>
      </c>
    </row>
    <row r="154" spans="1:8" ht="15">
      <c r="A154" s="53">
        <v>710</v>
      </c>
      <c r="B154" s="55" t="s">
        <v>132</v>
      </c>
      <c r="C154" s="55"/>
      <c r="D154" s="55"/>
      <c r="E154" s="55"/>
      <c r="F154" s="54">
        <v>55000</v>
      </c>
      <c r="G154" s="54">
        <v>55000</v>
      </c>
      <c r="H154" s="54">
        <v>0</v>
      </c>
    </row>
    <row r="155" spans="1:8" ht="15">
      <c r="A155" s="53">
        <v>434</v>
      </c>
      <c r="B155" s="55" t="s">
        <v>133</v>
      </c>
      <c r="C155" s="55"/>
      <c r="D155" s="55"/>
      <c r="E155" s="55"/>
      <c r="F155" s="54">
        <v>1900000</v>
      </c>
      <c r="G155" s="54">
        <v>1900000</v>
      </c>
      <c r="H155" s="54">
        <v>0</v>
      </c>
    </row>
    <row r="156" spans="1:8" ht="15">
      <c r="A156" s="52" t="s">
        <v>128</v>
      </c>
      <c r="B156" s="55" t="s">
        <v>134</v>
      </c>
      <c r="C156" s="55"/>
      <c r="D156" s="55"/>
      <c r="E156" s="55"/>
      <c r="F156" s="54">
        <f>SUM(F153:F155)</f>
        <v>2125000</v>
      </c>
      <c r="G156" s="54">
        <f>SUM(G153:G155)</f>
        <v>2125000</v>
      </c>
      <c r="H156" s="54">
        <f>G156-F156</f>
        <v>0</v>
      </c>
    </row>
    <row r="157" spans="2:8" ht="12.75">
      <c r="B157" s="3"/>
      <c r="C157" s="3"/>
      <c r="D157" s="3"/>
      <c r="E157" s="3"/>
      <c r="F157" s="3"/>
      <c r="G157" s="3"/>
      <c r="H157" s="3"/>
    </row>
    <row r="158" ht="12.75">
      <c r="A158" t="s">
        <v>40</v>
      </c>
    </row>
    <row r="159" ht="12.75">
      <c r="A159" t="s">
        <v>94</v>
      </c>
    </row>
    <row r="160" spans="1:6" ht="12.75">
      <c r="A160" s="4"/>
      <c r="B160" s="4"/>
      <c r="C160" s="4"/>
      <c r="D160" s="4"/>
      <c r="E160" s="4"/>
      <c r="F160" s="4"/>
    </row>
    <row r="161" spans="1:3" ht="12.75">
      <c r="A161" s="4" t="s">
        <v>41</v>
      </c>
      <c r="B161" s="4"/>
      <c r="C161" t="s">
        <v>113</v>
      </c>
    </row>
    <row r="162" ht="12.75">
      <c r="C162" t="s">
        <v>42</v>
      </c>
    </row>
    <row r="165" ht="12.75">
      <c r="A165" t="s">
        <v>62</v>
      </c>
    </row>
    <row r="166" ht="12.75">
      <c r="A166" t="s">
        <v>19</v>
      </c>
    </row>
    <row r="167" spans="2:3" ht="12.75">
      <c r="B167" t="s">
        <v>20</v>
      </c>
      <c r="C167" t="s">
        <v>21</v>
      </c>
    </row>
    <row r="168" spans="2:3" ht="12.75">
      <c r="B168" t="s">
        <v>22</v>
      </c>
      <c r="C168" t="s">
        <v>21</v>
      </c>
    </row>
    <row r="169" spans="2:3" ht="12.75">
      <c r="B169" t="s">
        <v>23</v>
      </c>
      <c r="C169" t="s">
        <v>24</v>
      </c>
    </row>
    <row r="171" ht="12.75">
      <c r="A171" t="s">
        <v>95</v>
      </c>
    </row>
    <row r="172" ht="12.75">
      <c r="A172" t="s">
        <v>135</v>
      </c>
    </row>
    <row r="173" ht="12.75">
      <c r="A173" t="s">
        <v>59</v>
      </c>
    </row>
    <row r="176" ht="12.75">
      <c r="A176" t="s">
        <v>30</v>
      </c>
    </row>
    <row r="179" ht="12.75">
      <c r="A179" t="s">
        <v>31</v>
      </c>
    </row>
    <row r="182" spans="1:3" ht="12.75">
      <c r="A182" t="s">
        <v>25</v>
      </c>
      <c r="B182" s="22"/>
      <c r="C182" s="22">
        <v>43248</v>
      </c>
    </row>
    <row r="184" spans="1:2" ht="12.75">
      <c r="A184" t="s">
        <v>26</v>
      </c>
      <c r="B184" s="22"/>
    </row>
    <row r="186" ht="12.75">
      <c r="A186" t="s">
        <v>27</v>
      </c>
    </row>
    <row r="187" ht="12.75">
      <c r="A187" t="s">
        <v>28</v>
      </c>
    </row>
    <row r="190" ht="12.75">
      <c r="A190" t="s">
        <v>29</v>
      </c>
    </row>
    <row r="223" spans="1:9" ht="12.75">
      <c r="A223" s="63"/>
      <c r="B223" s="63"/>
      <c r="C223" s="63"/>
      <c r="D223" s="63"/>
      <c r="E223" s="63"/>
      <c r="F223" s="63"/>
      <c r="G223" s="63"/>
      <c r="H223" s="63"/>
      <c r="I223" s="63"/>
    </row>
    <row r="224" spans="1:9" ht="12.75">
      <c r="A224" s="63"/>
      <c r="B224" s="63"/>
      <c r="C224" s="63"/>
      <c r="D224" s="63"/>
      <c r="E224" s="63"/>
      <c r="F224" s="63"/>
      <c r="G224" s="63"/>
      <c r="H224" s="63"/>
      <c r="I224" s="63"/>
    </row>
    <row r="227" spans="1:9" ht="15">
      <c r="A227" s="23"/>
      <c r="B227" s="23"/>
      <c r="C227" s="23"/>
      <c r="D227" s="23"/>
      <c r="E227" s="23"/>
      <c r="F227" s="23"/>
      <c r="G227" s="23"/>
      <c r="H227" s="23"/>
      <c r="I227" s="23"/>
    </row>
    <row r="228" ht="3.75" customHeight="1"/>
    <row r="229" ht="15">
      <c r="A229" s="23"/>
    </row>
    <row r="230" ht="3.75" customHeight="1"/>
    <row r="231" ht="15">
      <c r="A231" s="23"/>
    </row>
    <row r="233" ht="6" customHeight="1"/>
    <row r="235" spans="1:8" ht="15">
      <c r="A235" s="23"/>
      <c r="B235" s="23"/>
      <c r="C235" s="23"/>
      <c r="D235" s="23"/>
      <c r="E235" s="23"/>
      <c r="F235" s="23"/>
      <c r="G235" s="23"/>
      <c r="H235" s="23"/>
    </row>
    <row r="236" ht="6" customHeight="1"/>
    <row r="237" spans="1:2" ht="15">
      <c r="A237" s="23"/>
      <c r="B237" s="23"/>
    </row>
    <row r="240" spans="1:9" ht="15">
      <c r="A240" s="23"/>
      <c r="B240" s="23"/>
      <c r="C240" s="23"/>
      <c r="D240" s="23"/>
      <c r="E240" s="23"/>
      <c r="F240" s="23"/>
      <c r="G240" s="23"/>
      <c r="H240" s="23"/>
      <c r="I240" s="23"/>
    </row>
    <row r="241" ht="7.5" customHeight="1"/>
    <row r="242" spans="1:9" ht="15">
      <c r="A242" s="23"/>
      <c r="B242" s="23"/>
      <c r="C242" s="23"/>
      <c r="D242" s="23"/>
      <c r="E242" s="23"/>
      <c r="F242" s="23"/>
      <c r="G242" s="23"/>
      <c r="H242" s="23"/>
      <c r="I242" s="23"/>
    </row>
    <row r="243" spans="1:9" ht="8.25" customHeight="1">
      <c r="A243" s="23"/>
      <c r="B243" s="23"/>
      <c r="C243" s="23"/>
      <c r="D243" s="23"/>
      <c r="E243" s="23"/>
      <c r="F243" s="23"/>
      <c r="G243" s="23"/>
      <c r="H243" s="23"/>
      <c r="I243" s="23"/>
    </row>
    <row r="244" spans="1:9" ht="15">
      <c r="A244" s="23"/>
      <c r="B244" s="23"/>
      <c r="C244" s="23"/>
      <c r="D244" s="23"/>
      <c r="E244" s="23"/>
      <c r="F244" s="23"/>
      <c r="G244" s="23"/>
      <c r="H244" s="23"/>
      <c r="I244" s="23"/>
    </row>
    <row r="245" spans="1:9" ht="8.25" customHeight="1">
      <c r="A245" s="23"/>
      <c r="B245" s="23"/>
      <c r="C245" s="23"/>
      <c r="D245" s="23"/>
      <c r="E245" s="23"/>
      <c r="F245" s="23"/>
      <c r="G245" s="23"/>
      <c r="H245" s="23"/>
      <c r="I245" s="23"/>
    </row>
    <row r="246" spans="1:9" ht="15">
      <c r="A246" s="23"/>
      <c r="B246" s="23"/>
      <c r="C246" s="23"/>
      <c r="D246" s="23"/>
      <c r="E246" s="23"/>
      <c r="F246" s="23"/>
      <c r="G246" s="23"/>
      <c r="H246" s="23"/>
      <c r="I246" s="23"/>
    </row>
    <row r="247" spans="1:9" ht="15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ht="15">
      <c r="A248" s="23"/>
      <c r="B248" s="23"/>
      <c r="C248" s="23"/>
      <c r="D248" s="23"/>
      <c r="E248" s="23"/>
      <c r="F248" s="23"/>
      <c r="G248" s="23"/>
      <c r="H248" s="23"/>
      <c r="I248" s="23"/>
    </row>
    <row r="249" spans="1:9" ht="15">
      <c r="A249" s="23"/>
      <c r="B249" s="23"/>
      <c r="C249" s="23"/>
      <c r="D249" s="23"/>
      <c r="E249" s="23"/>
      <c r="F249" s="23"/>
      <c r="G249" s="23"/>
      <c r="H249" s="23"/>
      <c r="I249" s="23"/>
    </row>
    <row r="250" spans="1:9" ht="15">
      <c r="A250" s="23"/>
      <c r="B250" s="23"/>
      <c r="C250" s="23"/>
      <c r="D250" s="23"/>
      <c r="E250" s="23"/>
      <c r="F250" s="23"/>
      <c r="G250" s="23"/>
      <c r="H250" s="23"/>
      <c r="I250" s="23"/>
    </row>
  </sheetData>
  <sheetProtection/>
  <mergeCells count="106">
    <mergeCell ref="C73:D73"/>
    <mergeCell ref="C74:D74"/>
    <mergeCell ref="A116:D116"/>
    <mergeCell ref="C71:D71"/>
    <mergeCell ref="E23:F23"/>
    <mergeCell ref="G23:H23"/>
    <mergeCell ref="C23:D23"/>
    <mergeCell ref="E25:F25"/>
    <mergeCell ref="E26:F26"/>
    <mergeCell ref="E27:F27"/>
    <mergeCell ref="A27:B27"/>
    <mergeCell ref="C27:D27"/>
    <mergeCell ref="E28:F28"/>
    <mergeCell ref="C28:D28"/>
    <mergeCell ref="G28:H28"/>
    <mergeCell ref="G25:H25"/>
    <mergeCell ref="G26:H26"/>
    <mergeCell ref="G27:H27"/>
    <mergeCell ref="C10:D10"/>
    <mergeCell ref="E9:F9"/>
    <mergeCell ref="E10:F10"/>
    <mergeCell ref="C19:D19"/>
    <mergeCell ref="E11:F11"/>
    <mergeCell ref="C25:D25"/>
    <mergeCell ref="C26:D26"/>
    <mergeCell ref="A13:B13"/>
    <mergeCell ref="A11:B11"/>
    <mergeCell ref="A12:B12"/>
    <mergeCell ref="A20:B20"/>
    <mergeCell ref="A21:B21"/>
    <mergeCell ref="G9:H9"/>
    <mergeCell ref="G10:H10"/>
    <mergeCell ref="A16:B16"/>
    <mergeCell ref="A14:B14"/>
    <mergeCell ref="A18:B18"/>
    <mergeCell ref="A1:I1"/>
    <mergeCell ref="A2:I2"/>
    <mergeCell ref="A9:B9"/>
    <mergeCell ref="A10:B10"/>
    <mergeCell ref="C9:D9"/>
    <mergeCell ref="C12:D12"/>
    <mergeCell ref="G11:H11"/>
    <mergeCell ref="G12:H12"/>
    <mergeCell ref="E12:F12"/>
    <mergeCell ref="C11:D11"/>
    <mergeCell ref="A19:B19"/>
    <mergeCell ref="A15:B15"/>
    <mergeCell ref="C22:D22"/>
    <mergeCell ref="A22:B22"/>
    <mergeCell ref="C14:D14"/>
    <mergeCell ref="C18:D18"/>
    <mergeCell ref="C21:D21"/>
    <mergeCell ref="C20:D20"/>
    <mergeCell ref="C15:D15"/>
    <mergeCell ref="G13:H13"/>
    <mergeCell ref="G14:H14"/>
    <mergeCell ref="C16:D16"/>
    <mergeCell ref="E16:F16"/>
    <mergeCell ref="G16:H16"/>
    <mergeCell ref="C13:D13"/>
    <mergeCell ref="G15:H15"/>
    <mergeCell ref="E13:F13"/>
    <mergeCell ref="E14:F14"/>
    <mergeCell ref="E15:F15"/>
    <mergeCell ref="E22:F22"/>
    <mergeCell ref="G18:H18"/>
    <mergeCell ref="G22:H22"/>
    <mergeCell ref="G19:H19"/>
    <mergeCell ref="G20:H20"/>
    <mergeCell ref="G21:H21"/>
    <mergeCell ref="E21:F21"/>
    <mergeCell ref="E18:F18"/>
    <mergeCell ref="E19:F19"/>
    <mergeCell ref="E20:F20"/>
    <mergeCell ref="A25:B25"/>
    <mergeCell ref="A26:B26"/>
    <mergeCell ref="A112:D112"/>
    <mergeCell ref="A123:D123"/>
    <mergeCell ref="A124:D124"/>
    <mergeCell ref="A125:D125"/>
    <mergeCell ref="A28:B28"/>
    <mergeCell ref="A113:D113"/>
    <mergeCell ref="A122:D122"/>
    <mergeCell ref="C72:D72"/>
    <mergeCell ref="A223:I224"/>
    <mergeCell ref="B145:E145"/>
    <mergeCell ref="B146:E146"/>
    <mergeCell ref="B147:E147"/>
    <mergeCell ref="B148:E148"/>
    <mergeCell ref="A127:D127"/>
    <mergeCell ref="A128:D128"/>
    <mergeCell ref="A129:D129"/>
    <mergeCell ref="A131:D131"/>
    <mergeCell ref="A132:D132"/>
    <mergeCell ref="A130:D130"/>
    <mergeCell ref="A126:D126"/>
    <mergeCell ref="B141:E141"/>
    <mergeCell ref="B142:E142"/>
    <mergeCell ref="B143:E143"/>
    <mergeCell ref="B144:E144"/>
    <mergeCell ref="B149:E149"/>
    <mergeCell ref="B152:E152"/>
    <mergeCell ref="B153:E153"/>
    <mergeCell ref="B154:E154"/>
    <mergeCell ref="B155:E155"/>
    <mergeCell ref="B156:E15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I56"/>
    </sheetView>
  </sheetViews>
  <sheetFormatPr defaultColWidth="9.140625" defaultRowHeight="12.75"/>
  <cols>
    <col min="1" max="1" width="7.57421875" style="0" customWidth="1"/>
    <col min="2" max="3" width="6.28125" style="0" customWidth="1"/>
    <col min="4" max="4" width="9.421875" style="0" customWidth="1"/>
    <col min="5" max="5" width="7.28125" style="0" customWidth="1"/>
    <col min="6" max="6" width="7.421875" style="0" customWidth="1"/>
    <col min="9" max="9" width="18.281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Volenice</cp:lastModifiedBy>
  <cp:lastPrinted>2018-05-28T11:39:43Z</cp:lastPrinted>
  <dcterms:created xsi:type="dcterms:W3CDTF">1997-01-24T11:07:25Z</dcterms:created>
  <dcterms:modified xsi:type="dcterms:W3CDTF">2018-06-13T10:22:46Z</dcterms:modified>
  <cp:category/>
  <cp:version/>
  <cp:contentType/>
  <cp:contentStatus/>
</cp:coreProperties>
</file>